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7E168DF-45C3-4AEE-8070-DC7A62143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分部分项" sheetId="1" r:id="rId1"/>
    <sheet name="技术措施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I44" i="2"/>
  <c r="H44" i="2"/>
  <c r="J42" i="2"/>
  <c r="I42" i="2"/>
  <c r="H42" i="2"/>
  <c r="J27" i="2"/>
  <c r="I27" i="2"/>
  <c r="H27" i="2"/>
  <c r="J7" i="2"/>
  <c r="I7" i="2"/>
  <c r="H7" i="2"/>
</calcChain>
</file>

<file path=xl/sharedStrings.xml><?xml version="1.0" encoding="utf-8"?>
<sst xmlns="http://schemas.openxmlformats.org/spreadsheetml/2006/main" count="595" uniqueCount="186">
  <si>
    <t>分部分项工程清单与计价表</t>
  </si>
  <si>
    <t>单位（专业）工程名称：万达中路站-万达中路站主体及附属工程</t>
  </si>
  <si>
    <t>标段：</t>
  </si>
  <si>
    <t>第 1 页  共 1 页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</si>
  <si>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</si>
  <si>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</si>
  <si>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</si>
  <si>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</si>
  <si>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</si>
  <si>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</si>
  <si>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</si>
  <si>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备注</t>
  </si>
  <si>
    <t>综合单价</t>
  </si>
  <si>
    <t>合价</t>
  </si>
  <si>
    <t>其中</t>
  </si>
  <si>
    <t>人工费</t>
  </si>
  <si>
    <t>机械费</t>
  </si>
  <si>
    <t>暂估价</t>
  </si>
  <si>
    <t>m3</t>
  </si>
  <si>
    <t>m</t>
  </si>
  <si>
    <t>t</t>
  </si>
  <si>
    <t>混凝土支撑</t>
  </si>
  <si>
    <t>1.部位：直撑、斜撑、砼连梁、角撑、及盖板等;
2.混凝土强度等级：C35</t>
  </si>
  <si>
    <t>冠梁</t>
  </si>
  <si>
    <t>1.混凝土强度等级：C35</t>
  </si>
  <si>
    <t>挡土墙</t>
  </si>
  <si>
    <t>1.结构形式：挡土墙、防撞墙等
2.混凝土强度等级：C35</t>
  </si>
  <si>
    <t>混凝土垫层</t>
  </si>
  <si>
    <t>1.垫层厚度、材料品种、强度：200mmC30早强混凝土垫层</t>
  </si>
  <si>
    <t>混凝土底板（含地梁、集水坑）</t>
  </si>
  <si>
    <t>混凝土内衬墙（含附墙柱）</t>
  </si>
  <si>
    <t>混凝土中隔墙</t>
  </si>
  <si>
    <t>1.结构形式：吊装孔挡墙、出土孔挡墙等
2.混凝土强度等级：C35</t>
  </si>
  <si>
    <t>混凝土柱</t>
  </si>
  <si>
    <t>1.混凝土强度等级：C50</t>
  </si>
  <si>
    <t>混凝土中层板（含中层板梁）</t>
  </si>
  <si>
    <t>混凝土中层板</t>
  </si>
  <si>
    <t>1.混凝土强度等级：C40微膨胀防水混凝土</t>
  </si>
  <si>
    <t>混凝土顶板（含顶板梁）</t>
  </si>
  <si>
    <t>混凝土顶板</t>
  </si>
  <si>
    <t>离壁沟</t>
  </si>
  <si>
    <t>混凝土压顶梁</t>
  </si>
  <si>
    <t>混凝土现浇站台板（含梁）</t>
  </si>
  <si>
    <t>站台板下混凝土墙</t>
  </si>
  <si>
    <t>站台板下混凝土柱</t>
  </si>
  <si>
    <t>混凝土风道</t>
  </si>
  <si>
    <t>混凝土电、扶梯基坑墙</t>
  </si>
  <si>
    <t>混凝土废水泵房及污水池</t>
  </si>
  <si>
    <t>混凝土楼梯</t>
  </si>
  <si>
    <t>m2</t>
  </si>
  <si>
    <t>混凝土梯柱</t>
  </si>
  <si>
    <t>底板素混凝土回填</t>
  </si>
  <si>
    <t>1.混凝土强度等级：C30</t>
  </si>
  <si>
    <t>设备基础（含止水台）</t>
  </si>
  <si>
    <t>混凝土防火板</t>
  </si>
  <si>
    <t>站台板下混凝土回填</t>
  </si>
  <si>
    <t>1.混凝土强度等级：C20细石</t>
  </si>
  <si>
    <t>电、扶梯基坑素混凝土回填</t>
  </si>
  <si>
    <t>底板卷材防水层</t>
  </si>
  <si>
    <t>底板刚性防水层</t>
  </si>
  <si>
    <t>侧墙卷材防水层</t>
  </si>
  <si>
    <t>侧墙刚性防水层</t>
  </si>
  <si>
    <t>顶板防水层（有植被）</t>
  </si>
  <si>
    <t>顶板防水层（无植被）</t>
  </si>
  <si>
    <t>顶板上翻结构防水层</t>
  </si>
  <si>
    <t>环向施工缝</t>
  </si>
  <si>
    <t>环向施工缝（主体附属连接处）</t>
  </si>
  <si>
    <t>侧墙水平施工缝</t>
  </si>
  <si>
    <t>中板施工缝</t>
  </si>
  <si>
    <t>预埋铁件</t>
  </si>
  <si>
    <t>1.部位：直撑、斜撑、砼连梁、角撑等 
2.混凝土强度等级：C35</t>
  </si>
  <si>
    <t>混凝土填充</t>
  </si>
  <si>
    <t>1.部位：钢围檩与围护桩之间的空隙回填 
2.混凝土强度等级：C30细石混凝土</t>
  </si>
  <si>
    <t>1.垫层厚度、材料品种、强度：C30刚性素砼混凝土</t>
  </si>
  <si>
    <t>混凝土底板（含底梁集水坑）</t>
  </si>
  <si>
    <t>混凝土中隔墙（含人防墙）</t>
  </si>
  <si>
    <t>混凝土风亭墙（含楼梯墙）</t>
  </si>
  <si>
    <t>混凝土梯柱（含扶梯支撑）</t>
  </si>
  <si>
    <t>侧墙卷材防水层（有围护结构）</t>
  </si>
  <si>
    <t>侧墙刚性防水层（有围护结构）</t>
  </si>
  <si>
    <t>侧墙防水层（无围护结构）</t>
  </si>
  <si>
    <t>1.部位：直撑、斜撑、砼连梁、角撑等;
2.混凝土强度等级：C35</t>
  </si>
  <si>
    <t>1.素砼回填
2.混凝土强度等级：C30细石混凝土</t>
  </si>
  <si>
    <t>混凝土夹层板（含夹层板梁）</t>
  </si>
  <si>
    <t>素混凝土回填</t>
  </si>
  <si>
    <t>1.混凝土强度等级：C20</t>
  </si>
  <si>
    <t>1.垫层厚度、材料品种、强度：C30素砼刚性混凝土</t>
  </si>
  <si>
    <t>合   计</t>
  </si>
  <si>
    <t>【表10.2.2-16】</t>
  </si>
  <si>
    <t>施工技术措施项目清单与计价表</t>
  </si>
  <si>
    <t>主体结构模板及支架</t>
  </si>
  <si>
    <t>041102013011</t>
  </si>
  <si>
    <t>钢筋混凝土支撑（直撑、斜撑、砼连梁、角撑、栈桥及盖板等）模板及支架</t>
  </si>
  <si>
    <t>1.模板及支架制作、安装、拆除
2.模板及支架材质、支撑高度、摊销（或租赁）等费用由投标人综合考虑</t>
  </si>
  <si>
    <t>041102013012</t>
  </si>
  <si>
    <t>混凝土冠梁模板及支架</t>
  </si>
  <si>
    <t>041102017006</t>
  </si>
  <si>
    <t>混凝土挡土墙模板及支架</t>
  </si>
  <si>
    <t>080401007022</t>
  </si>
  <si>
    <t>混凝土垫层模板及支架</t>
  </si>
  <si>
    <t>080401007023</t>
  </si>
  <si>
    <t>混凝土底板（含地梁、集水坑）模板及支架</t>
  </si>
  <si>
    <t>080401006020</t>
  </si>
  <si>
    <t>混凝土内衬墙（含附墙柱）模板及支架</t>
  </si>
  <si>
    <t>080401006021</t>
  </si>
  <si>
    <t>混凝土中隔墙（含附墙柱）模板及支架</t>
  </si>
  <si>
    <t>080401003006</t>
  </si>
  <si>
    <t>混凝土压顶梁模板及支架</t>
  </si>
  <si>
    <t>080401008019</t>
  </si>
  <si>
    <t>混凝土中层板（含中层梁）模板及支架</t>
  </si>
  <si>
    <t>080401009019</t>
  </si>
  <si>
    <t>混凝土顶板（含顶板梁）模板及支架</t>
  </si>
  <si>
    <t>080401001031</t>
  </si>
  <si>
    <t>混凝土柱模板及支架（框架柱）</t>
  </si>
  <si>
    <t>080401010011</t>
  </si>
  <si>
    <t>混凝土站台板（含柱梁）模板及支架</t>
  </si>
  <si>
    <t>080401005048</t>
  </si>
  <si>
    <t>站台板下混凝土墙（含扶梯、电梯基坑墙）模板及支架</t>
  </si>
  <si>
    <t>080401015006</t>
  </si>
  <si>
    <t>风道混凝土模板及支架</t>
  </si>
  <si>
    <t>080202018017</t>
  </si>
  <si>
    <t>混凝土楼梯模板及支架</t>
  </si>
  <si>
    <t>080401010012</t>
  </si>
  <si>
    <t>混凝土离壁沟及挡水坎模板及支架</t>
  </si>
  <si>
    <t>080401001032</t>
  </si>
  <si>
    <t>混凝土柱模板及支架（二次结构柱）</t>
  </si>
  <si>
    <t>080401012019</t>
  </si>
  <si>
    <t>混凝土设备基础（含止水台）模板及支架</t>
  </si>
  <si>
    <t>080401010013</t>
  </si>
  <si>
    <t>混凝土防火板模板及支架</t>
  </si>
  <si>
    <t>附属结构模板及支架</t>
  </si>
  <si>
    <t>041102013013</t>
  </si>
  <si>
    <t>钢筋混凝土支撑（直撑、斜撑、砼连梁、角撑等）模板及支架</t>
  </si>
  <si>
    <t>041102013014</t>
  </si>
  <si>
    <t>041102017007</t>
  </si>
  <si>
    <t>混凝土防撞墙、挡土墙模板及支架</t>
  </si>
  <si>
    <t>080401007024</t>
  </si>
  <si>
    <t>080401007025</t>
  </si>
  <si>
    <t>080401006022</t>
  </si>
  <si>
    <t>080401005049</t>
  </si>
  <si>
    <t>混凝土中隔墙、人防墙模板及支架</t>
  </si>
  <si>
    <t>080401005050</t>
  </si>
  <si>
    <t>混凝土风亭墙（含楼梯间墙）模板及支架</t>
  </si>
  <si>
    <t>080401009020</t>
  </si>
  <si>
    <t>080401001033</t>
  </si>
  <si>
    <t>混凝土柱模板及支架</t>
  </si>
  <si>
    <t>080401010014</t>
  </si>
  <si>
    <t>混凝土夹层板（含板梁）模板及支架</t>
  </si>
  <si>
    <t>080401010015</t>
  </si>
  <si>
    <t>080202018018</t>
  </si>
  <si>
    <t>080401001034</t>
  </si>
  <si>
    <t>混凝土梯柱（含扶梯支撑）模板及支架</t>
  </si>
  <si>
    <t>技术措施费</t>
  </si>
  <si>
    <t>08B038</t>
  </si>
  <si>
    <t>其他</t>
  </si>
  <si>
    <t>项</t>
  </si>
  <si>
    <t xml:space="preserve">1.材料:70厚C25细石混凝土保护层+Ⅱ型（对应原标准350#）纸胎油毡隔离层+1.5mm厚自粘聚合物防水卷材+2.0mm厚非固化橡胶沥青防水涂料;
</t>
    <phoneticPr fontId="6" type="noConversion"/>
  </si>
  <si>
    <t>详见预埋件设计图</t>
    <phoneticPr fontId="6" type="noConversion"/>
  </si>
  <si>
    <t xml:space="preserve">1.材料：1.2mm厚高分子自粘胶膜预铺式防水卷材
</t>
    <phoneticPr fontId="6" type="noConversion"/>
  </si>
  <si>
    <t xml:space="preserve">1.材料:120厚砖墙保护层+Ⅱ型（对应原标准350#）纸胎油毡隔离层+1.5mm厚自粘聚合物防水卷材+2.0mm厚非固化橡胶沥青防水涂料;
</t>
    <phoneticPr fontId="6" type="noConversion"/>
  </si>
  <si>
    <t xml:space="preserve">1.材料：20mm厚砂浆防水层
</t>
    <phoneticPr fontId="6" type="noConversion"/>
  </si>
  <si>
    <t>1.材料：镀锌钢板止水带+水泥基渗透结晶材料涂刷</t>
    <phoneticPr fontId="6" type="noConversion"/>
  </si>
  <si>
    <t>1.材料:70厚C25细石混凝土保护层+Ⅱ型（对应原标准350#）纸胎油毡隔离层+1.5mm厚PVC防水板+1.5mm厚自粘聚合物防水卷材+2.0mm厚非固化橡胶沥青防水涂料;</t>
    <phoneticPr fontId="6" type="noConversion"/>
  </si>
  <si>
    <t>1.材料:70厚C25细石混凝土保护层+Ⅱ型（对应原标准350#）纸胎油毡隔离层+1.5mm厚自粘聚合物防水卷材+2.0mm厚非固化橡胶沥青防水涂料;</t>
    <phoneticPr fontId="6" type="noConversion"/>
  </si>
  <si>
    <t>1.10.0厚PE泡沫塑料+1.5mm厚自粘聚合物防水卷材+2.0mm厚非固化橡胶沥青防水涂料;</t>
    <phoneticPr fontId="6" type="noConversion"/>
  </si>
  <si>
    <t>1.材料：钢板橡胶止水带+水泥基渗透结晶材料涂刷</t>
    <phoneticPr fontId="6" type="noConversion"/>
  </si>
  <si>
    <t>1.材料：遇水膨胀止水条+水泥基渗透结晶材料涂刷</t>
    <phoneticPr fontId="6" type="noConversion"/>
  </si>
  <si>
    <t>1.材料：1.2mm厚高分子自粘胶膜预铺式防水卷材</t>
    <phoneticPr fontId="6" type="noConversion"/>
  </si>
  <si>
    <t>1.材料：20mm厚砂浆防水</t>
    <phoneticPr fontId="6" type="noConversion"/>
  </si>
  <si>
    <t>1.混凝土强度等级：C35 抗渗等级P8</t>
    <phoneticPr fontId="6" type="noConversion"/>
  </si>
  <si>
    <t>1.混凝土强度等级：C35混凝土 抗渗等级P8</t>
    <phoneticPr fontId="6" type="noConversion"/>
  </si>
  <si>
    <t>1.混凝土强度等级：C35，抗渗等级P8</t>
    <phoneticPr fontId="6" type="noConversion"/>
  </si>
  <si>
    <t>1.材料：20mm厚砂浆防水层</t>
    <phoneticPr fontId="6" type="noConversion"/>
  </si>
  <si>
    <t>1.材料:120厚砖墙保护层+Ⅱ型（对应原标准350#）纸胎油毡隔离层+1.5mm厚自粘聚合物防水卷材+2.0mm厚非固化橡胶沥青防水涂料;</t>
    <phoneticPr fontId="6" type="noConversion"/>
  </si>
  <si>
    <t>1.材料：70厚C25细石混凝土保护层+Ⅱ型纸胎油毡隔离层+1.2mm厚PVC耐根穿刺防水卷材+2厚非固化橡胶沥青防水材料+1.5mm厚自粘聚合物防水卷材</t>
    <phoneticPr fontId="6" type="noConversion"/>
  </si>
  <si>
    <t>1.材料：70厚C25细石混凝土保护层+Ⅱ型纸胎油毡隔离层+2厚非固化橡胶沥青防水材料+1.5mm厚自粘聚合物防水卷材</t>
    <phoneticPr fontId="6" type="noConversion"/>
  </si>
  <si>
    <t>1.材料：2.5厚单组分聚氨酯防水涂料+10mm厚PE泡沫保护板</t>
    <phoneticPr fontId="6" type="noConversion"/>
  </si>
  <si>
    <t xml:space="preserve"> </t>
    <phoneticPr fontId="6" type="noConversion"/>
  </si>
  <si>
    <t>一、车站主体</t>
    <phoneticPr fontId="6" type="noConversion"/>
  </si>
  <si>
    <t>二、A出入口及1号风道</t>
    <phoneticPr fontId="6" type="noConversion"/>
  </si>
  <si>
    <t>三、B出入口及2号风道</t>
    <phoneticPr fontId="6" type="noConversion"/>
  </si>
  <si>
    <t>四、C出入口</t>
    <phoneticPr fontId="6" type="noConversion"/>
  </si>
  <si>
    <t>五、D出入口</t>
    <phoneticPr fontId="6" type="noConversion"/>
  </si>
  <si>
    <t>六</t>
    <phoneticPr fontId="6" type="noConversion"/>
  </si>
  <si>
    <t>合同外用工</t>
    <phoneticPr fontId="6" type="noConversion"/>
  </si>
  <si>
    <t>报价说明：1、投标人应认真研究图纸，清单中工程量为完成站点和附属全部结构工程所需的暂估工程量，清单漏项内容已包含在报价中，过程结算按设计图纸标示尺寸进行计量，最终结算工程量与地铁集团最终审定给与的工程量保持一致；2、综合单价应包括基底清理、脚手架及模板支撑架搭拆、模板加工及安拆、混凝土浇筑准备工作、相关预埋件安装、混凝土浇筑、振捣、压光抹平、养护、钢筋(约5100t)制作安装、施工缝止水带或钢板的预埋焊接及凿毛冲洗、预埋钢筋套筒的凿出及钢筋连接、配合取样、清理现场、检查、验收、材料场内倒运等相关的一切工作内容，报价包含但不限于以上内容，完成图纸所示的结构内容均包含在报价内；3、主材及施工用水电由招标人提供，二级电箱、二级用水接头由招标人负责，其它（二级电箱、二级用水接头以外的）施工用电、施工用水、作业面照明用电接头由投标人自行提供并安装，所需的管路、用电线路、设施（包括水电表、电箱、作业面照明灯具、灯带、电缆等须符合杭州市轨道交通标准化图册要求等）等均由投标人负责，施工用周转材料、辅助材料、设备机具、人员及食宿由投标人自理；4、双方材料残值归各自所有，清理工作均由投标人负责；5、投标人须接受项目部拟定的处罚措施，并承担由于自身原因造成的质量安全经济损失；6、施工过程产生的质量缺陷必须按项目要求完成，项目部若认为其不能按要求完成，由项目部组织完成，所产生的费用由投标人承担，投标人负责项目出保日期前堵漏等所有的质量保修工作，并达到出保条件；7、施工人员、设备机具、周转材料等应满足项目部的工期随时调整需要，应考虑节假日因素的影响，各种停工窝工因素的影响已经包含在报价内，不得再以各种原因进行停工窝工索赔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</si>
</sst>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42"/>
        <bgColor indexed="1"/>
      </patternFill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3">
    <xf numFmtId="0" fontId="0" fillId="0" borderId="0" xfId="0">
      <alignment vertical="center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righ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righ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right" vertical="center" wrapText="1"/>
    </xf>
    <xf numFmtId="0" fontId="3" fillId="2" borderId="6" xfId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right" wrapText="1"/>
    </xf>
    <xf numFmtId="0" fontId="3" fillId="3" borderId="8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vertical="center" wrapText="1"/>
    </xf>
    <xf numFmtId="0" fontId="3" fillId="3" borderId="8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8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right" vertical="center" wrapText="1"/>
    </xf>
    <xf numFmtId="0" fontId="3" fillId="2" borderId="13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14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7" fillId="3" borderId="10" xfId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vertical="center" wrapText="1"/>
    </xf>
    <xf numFmtId="0" fontId="3" fillId="2" borderId="24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3" fillId="2" borderId="24" xfId="1" applyFont="1" applyFill="1" applyBorder="1" applyAlignment="1">
      <alignment horizontal="left" vertical="center" wrapText="1"/>
    </xf>
    <xf numFmtId="0" fontId="3" fillId="2" borderId="25" xfId="1" applyFont="1" applyFill="1" applyBorder="1" applyAlignment="1">
      <alignment vertical="center" wrapText="1"/>
    </xf>
  </cellXfs>
  <cellStyles count="2">
    <cellStyle name="Normal" xfId="1" xr:uid="{00000000-0005-0000-0000-000031000000}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tabSelected="1" view="pageBreakPreview" topLeftCell="A155" zoomScale="200" zoomScaleNormal="100" zoomScaleSheetLayoutView="200" workbookViewId="0">
      <selection activeCell="A157" sqref="A157:H157"/>
    </sheetView>
  </sheetViews>
  <sheetFormatPr defaultColWidth="9" defaultRowHeight="13.5" x14ac:dyDescent="0.15"/>
  <cols>
    <col min="1" max="1" width="5.625" customWidth="1"/>
    <col min="2" max="2" width="24.375" customWidth="1"/>
    <col min="3" max="3" width="42.625" customWidth="1"/>
    <col min="4" max="4" width="7.125" customWidth="1"/>
    <col min="5" max="5" width="9" customWidth="1"/>
    <col min="6" max="6" width="10.875" customWidth="1"/>
    <col min="7" max="7" width="13" customWidth="1"/>
  </cols>
  <sheetData>
    <row r="1" spans="1:8" ht="25.5" x14ac:dyDescent="0.15">
      <c r="A1" s="36" t="s">
        <v>0</v>
      </c>
      <c r="B1" s="36"/>
      <c r="C1" s="36"/>
      <c r="D1" s="36"/>
      <c r="E1" s="36"/>
      <c r="F1" s="36"/>
      <c r="G1" s="36"/>
      <c r="H1" s="36"/>
    </row>
    <row r="2" spans="1:8" ht="20.100000000000001" customHeight="1" thickBot="1" x14ac:dyDescent="0.2">
      <c r="A2" s="37" t="s">
        <v>1</v>
      </c>
      <c r="B2" s="37"/>
      <c r="C2" s="37"/>
      <c r="D2" s="38" t="s">
        <v>2</v>
      </c>
      <c r="E2" s="38"/>
      <c r="F2" s="38"/>
      <c r="G2" s="38"/>
      <c r="H2" s="11"/>
    </row>
    <row r="3" spans="1:8" x14ac:dyDescent="0.15">
      <c r="A3" s="49" t="s">
        <v>4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/>
      <c r="H3" s="40" t="s">
        <v>11</v>
      </c>
    </row>
    <row r="4" spans="1:8" x14ac:dyDescent="0.15">
      <c r="A4" s="50"/>
      <c r="B4" s="51"/>
      <c r="C4" s="51"/>
      <c r="D4" s="51"/>
      <c r="E4" s="51"/>
      <c r="F4" s="51" t="s">
        <v>12</v>
      </c>
      <c r="G4" s="51" t="s">
        <v>13</v>
      </c>
      <c r="H4" s="41"/>
    </row>
    <row r="5" spans="1:8" x14ac:dyDescent="0.15">
      <c r="A5" s="50"/>
      <c r="B5" s="51"/>
      <c r="C5" s="51"/>
      <c r="D5" s="51"/>
      <c r="E5" s="51"/>
      <c r="F5" s="51"/>
      <c r="G5" s="51"/>
      <c r="H5" s="41"/>
    </row>
    <row r="6" spans="1:8" ht="26.25" customHeight="1" x14ac:dyDescent="0.15">
      <c r="A6" s="45" t="s">
        <v>178</v>
      </c>
      <c r="B6" s="46"/>
      <c r="C6" s="15"/>
      <c r="D6" s="15"/>
      <c r="E6" s="6"/>
      <c r="F6" s="6"/>
      <c r="G6" s="6"/>
      <c r="H6" s="16"/>
    </row>
    <row r="7" spans="1:8" ht="30" customHeight="1" x14ac:dyDescent="0.15">
      <c r="A7" s="17">
        <v>18</v>
      </c>
      <c r="B7" s="18" t="s">
        <v>21</v>
      </c>
      <c r="C7" s="18" t="s">
        <v>22</v>
      </c>
      <c r="D7" s="18" t="s">
        <v>18</v>
      </c>
      <c r="E7" s="8">
        <v>420</v>
      </c>
      <c r="F7" s="8"/>
      <c r="G7" s="8"/>
      <c r="H7" s="19"/>
    </row>
    <row r="8" spans="1:8" x14ac:dyDescent="0.15">
      <c r="A8" s="17">
        <v>19</v>
      </c>
      <c r="B8" s="18" t="s">
        <v>23</v>
      </c>
      <c r="C8" s="18" t="s">
        <v>24</v>
      </c>
      <c r="D8" s="18" t="s">
        <v>18</v>
      </c>
      <c r="E8" s="8">
        <v>350</v>
      </c>
      <c r="F8" s="8"/>
      <c r="G8" s="8"/>
      <c r="H8" s="19"/>
    </row>
    <row r="9" spans="1:8" ht="24" x14ac:dyDescent="0.15">
      <c r="A9" s="17">
        <v>20</v>
      </c>
      <c r="B9" s="18" t="s">
        <v>25</v>
      </c>
      <c r="C9" s="18" t="s">
        <v>26</v>
      </c>
      <c r="D9" s="18" t="s">
        <v>18</v>
      </c>
      <c r="E9" s="8">
        <v>100</v>
      </c>
      <c r="F9" s="8"/>
      <c r="G9" s="8"/>
      <c r="H9" s="19"/>
    </row>
    <row r="10" spans="1:8" ht="18.75" customHeight="1" x14ac:dyDescent="0.15">
      <c r="A10" s="17">
        <v>30</v>
      </c>
      <c r="B10" s="18" t="s">
        <v>27</v>
      </c>
      <c r="C10" s="18" t="s">
        <v>28</v>
      </c>
      <c r="D10" s="18" t="s">
        <v>18</v>
      </c>
      <c r="E10" s="8">
        <v>740</v>
      </c>
      <c r="F10" s="8"/>
      <c r="G10" s="8"/>
      <c r="H10" s="19"/>
    </row>
    <row r="11" spans="1:8" x14ac:dyDescent="0.15">
      <c r="A11" s="17">
        <v>31</v>
      </c>
      <c r="B11" s="18" t="s">
        <v>29</v>
      </c>
      <c r="C11" s="20" t="s">
        <v>169</v>
      </c>
      <c r="D11" s="18" t="s">
        <v>18</v>
      </c>
      <c r="E11" s="8">
        <v>3700</v>
      </c>
      <c r="F11" s="8"/>
      <c r="G11" s="8"/>
      <c r="H11" s="19"/>
    </row>
    <row r="12" spans="1:8" x14ac:dyDescent="0.15">
      <c r="A12" s="17">
        <v>32</v>
      </c>
      <c r="B12" s="18" t="s">
        <v>30</v>
      </c>
      <c r="C12" s="20" t="s">
        <v>170</v>
      </c>
      <c r="D12" s="18" t="s">
        <v>18</v>
      </c>
      <c r="E12" s="8">
        <v>3200</v>
      </c>
      <c r="F12" s="8"/>
      <c r="G12" s="8"/>
      <c r="H12" s="19"/>
    </row>
    <row r="13" spans="1:8" x14ac:dyDescent="0.15">
      <c r="A13" s="17">
        <v>33</v>
      </c>
      <c r="B13" s="18" t="s">
        <v>31</v>
      </c>
      <c r="C13" s="18" t="s">
        <v>24</v>
      </c>
      <c r="D13" s="18" t="s">
        <v>18</v>
      </c>
      <c r="E13" s="8">
        <v>60</v>
      </c>
      <c r="F13" s="8"/>
      <c r="G13" s="8"/>
      <c r="H13" s="19"/>
    </row>
    <row r="14" spans="1:8" ht="24" x14ac:dyDescent="0.15">
      <c r="A14" s="17">
        <v>34</v>
      </c>
      <c r="B14" s="18" t="s">
        <v>25</v>
      </c>
      <c r="C14" s="18" t="s">
        <v>32</v>
      </c>
      <c r="D14" s="18" t="s">
        <v>18</v>
      </c>
      <c r="E14" s="8">
        <v>90</v>
      </c>
      <c r="F14" s="8"/>
      <c r="G14" s="8"/>
      <c r="H14" s="19"/>
    </row>
    <row r="15" spans="1:8" x14ac:dyDescent="0.15">
      <c r="A15" s="17">
        <v>35</v>
      </c>
      <c r="B15" s="18" t="s">
        <v>33</v>
      </c>
      <c r="C15" s="18" t="s">
        <v>34</v>
      </c>
      <c r="D15" s="18" t="s">
        <v>18</v>
      </c>
      <c r="E15" s="8">
        <v>210</v>
      </c>
      <c r="F15" s="8"/>
      <c r="G15" s="8"/>
      <c r="H15" s="19"/>
    </row>
    <row r="16" spans="1:8" x14ac:dyDescent="0.15">
      <c r="A16" s="17">
        <v>36</v>
      </c>
      <c r="B16" s="18" t="s">
        <v>35</v>
      </c>
      <c r="C16" s="18" t="s">
        <v>24</v>
      </c>
      <c r="D16" s="18" t="s">
        <v>18</v>
      </c>
      <c r="E16" s="8">
        <v>1250</v>
      </c>
      <c r="F16" s="8"/>
      <c r="G16" s="8"/>
      <c r="H16" s="19"/>
    </row>
    <row r="17" spans="1:8" x14ac:dyDescent="0.15">
      <c r="A17" s="17">
        <v>37</v>
      </c>
      <c r="B17" s="18" t="s">
        <v>36</v>
      </c>
      <c r="C17" s="18" t="s">
        <v>37</v>
      </c>
      <c r="D17" s="18" t="s">
        <v>18</v>
      </c>
      <c r="E17" s="8">
        <v>160</v>
      </c>
      <c r="F17" s="8"/>
      <c r="G17" s="8"/>
      <c r="H17" s="19"/>
    </row>
    <row r="18" spans="1:8" x14ac:dyDescent="0.15">
      <c r="A18" s="17">
        <v>38</v>
      </c>
      <c r="B18" s="18" t="s">
        <v>38</v>
      </c>
      <c r="C18" s="20" t="s">
        <v>170</v>
      </c>
      <c r="D18" s="18" t="s">
        <v>18</v>
      </c>
      <c r="E18" s="8">
        <v>2900</v>
      </c>
      <c r="F18" s="8"/>
      <c r="G18" s="8"/>
      <c r="H18" s="19"/>
    </row>
    <row r="19" spans="1:8" x14ac:dyDescent="0.15">
      <c r="A19" s="17">
        <v>39</v>
      </c>
      <c r="B19" s="18" t="s">
        <v>39</v>
      </c>
      <c r="C19" s="18" t="s">
        <v>37</v>
      </c>
      <c r="D19" s="18" t="s">
        <v>18</v>
      </c>
      <c r="E19" s="8">
        <v>370</v>
      </c>
      <c r="F19" s="8"/>
      <c r="G19" s="8"/>
      <c r="H19" s="19"/>
    </row>
    <row r="20" spans="1:8" x14ac:dyDescent="0.15">
      <c r="A20" s="17">
        <v>40</v>
      </c>
      <c r="B20" s="18" t="s">
        <v>40</v>
      </c>
      <c r="C20" s="18" t="s">
        <v>24</v>
      </c>
      <c r="D20" s="18" t="s">
        <v>18</v>
      </c>
      <c r="E20" s="8">
        <v>10</v>
      </c>
      <c r="F20" s="8"/>
      <c r="G20" s="8"/>
      <c r="H20" s="19"/>
    </row>
    <row r="21" spans="1:8" x14ac:dyDescent="0.15">
      <c r="A21" s="17">
        <v>41</v>
      </c>
      <c r="B21" s="18" t="s">
        <v>41</v>
      </c>
      <c r="C21" s="18" t="s">
        <v>24</v>
      </c>
      <c r="D21" s="18" t="s">
        <v>18</v>
      </c>
      <c r="E21" s="8">
        <v>125</v>
      </c>
      <c r="F21" s="8"/>
      <c r="G21" s="8"/>
      <c r="H21" s="19"/>
    </row>
    <row r="22" spans="1:8" x14ac:dyDescent="0.15">
      <c r="A22" s="17">
        <v>42</v>
      </c>
      <c r="B22" s="18" t="s">
        <v>42</v>
      </c>
      <c r="C22" s="18" t="s">
        <v>24</v>
      </c>
      <c r="D22" s="18" t="s">
        <v>18</v>
      </c>
      <c r="E22" s="8">
        <v>400</v>
      </c>
      <c r="F22" s="8"/>
      <c r="G22" s="8"/>
      <c r="H22" s="19"/>
    </row>
    <row r="23" spans="1:8" x14ac:dyDescent="0.15">
      <c r="A23" s="17">
        <v>43</v>
      </c>
      <c r="B23" s="18" t="s">
        <v>43</v>
      </c>
      <c r="C23" s="18" t="s">
        <v>24</v>
      </c>
      <c r="D23" s="18" t="s">
        <v>18</v>
      </c>
      <c r="E23" s="8">
        <v>220</v>
      </c>
      <c r="F23" s="8"/>
      <c r="G23" s="8"/>
      <c r="H23" s="19"/>
    </row>
    <row r="24" spans="1:8" x14ac:dyDescent="0.15">
      <c r="A24" s="17">
        <v>44</v>
      </c>
      <c r="B24" s="18" t="s">
        <v>44</v>
      </c>
      <c r="C24" s="18" t="s">
        <v>24</v>
      </c>
      <c r="D24" s="18" t="s">
        <v>18</v>
      </c>
      <c r="E24" s="8">
        <v>20</v>
      </c>
      <c r="F24" s="8"/>
      <c r="G24" s="8"/>
      <c r="H24" s="19"/>
    </row>
    <row r="25" spans="1:8" x14ac:dyDescent="0.15">
      <c r="A25" s="17">
        <v>45</v>
      </c>
      <c r="B25" s="18" t="s">
        <v>45</v>
      </c>
      <c r="C25" s="18" t="s">
        <v>24</v>
      </c>
      <c r="D25" s="18" t="s">
        <v>18</v>
      </c>
      <c r="E25" s="8">
        <v>500</v>
      </c>
      <c r="F25" s="8"/>
      <c r="G25" s="8"/>
      <c r="H25" s="19"/>
    </row>
    <row r="26" spans="1:8" x14ac:dyDescent="0.15">
      <c r="A26" s="17">
        <v>46</v>
      </c>
      <c r="B26" s="18" t="s">
        <v>46</v>
      </c>
      <c r="C26" s="18" t="s">
        <v>24</v>
      </c>
      <c r="D26" s="18" t="s">
        <v>18</v>
      </c>
      <c r="E26" s="8">
        <v>30</v>
      </c>
      <c r="F26" s="8"/>
      <c r="G26" s="8"/>
      <c r="H26" s="19"/>
    </row>
    <row r="27" spans="1:8" x14ac:dyDescent="0.15">
      <c r="A27" s="17">
        <v>47</v>
      </c>
      <c r="B27" s="18" t="s">
        <v>47</v>
      </c>
      <c r="C27" s="20" t="s">
        <v>169</v>
      </c>
      <c r="D27" s="18" t="s">
        <v>18</v>
      </c>
      <c r="E27" s="8">
        <v>2</v>
      </c>
      <c r="F27" s="8"/>
      <c r="G27" s="8"/>
      <c r="H27" s="19"/>
    </row>
    <row r="28" spans="1:8" x14ac:dyDescent="0.15">
      <c r="A28" s="17">
        <v>48</v>
      </c>
      <c r="B28" s="18" t="s">
        <v>48</v>
      </c>
      <c r="C28" s="18" t="s">
        <v>24</v>
      </c>
      <c r="D28" s="18" t="s">
        <v>49</v>
      </c>
      <c r="E28" s="8">
        <v>100</v>
      </c>
      <c r="F28" s="8"/>
      <c r="G28" s="8"/>
      <c r="H28" s="19"/>
    </row>
    <row r="29" spans="1:8" x14ac:dyDescent="0.15">
      <c r="A29" s="17">
        <v>49</v>
      </c>
      <c r="B29" s="18" t="s">
        <v>50</v>
      </c>
      <c r="C29" s="18" t="s">
        <v>24</v>
      </c>
      <c r="D29" s="18" t="s">
        <v>18</v>
      </c>
      <c r="E29" s="8">
        <v>7</v>
      </c>
      <c r="F29" s="8"/>
      <c r="G29" s="8"/>
      <c r="H29" s="19"/>
    </row>
    <row r="30" spans="1:8" x14ac:dyDescent="0.15">
      <c r="A30" s="17">
        <v>50</v>
      </c>
      <c r="B30" s="18" t="s">
        <v>51</v>
      </c>
      <c r="C30" s="18" t="s">
        <v>52</v>
      </c>
      <c r="D30" s="18" t="s">
        <v>18</v>
      </c>
      <c r="E30" s="8">
        <v>880</v>
      </c>
      <c r="F30" s="8"/>
      <c r="G30" s="8"/>
      <c r="H30" s="19"/>
    </row>
    <row r="31" spans="1:8" x14ac:dyDescent="0.15">
      <c r="A31" s="17">
        <v>51</v>
      </c>
      <c r="B31" s="18" t="s">
        <v>53</v>
      </c>
      <c r="C31" s="18" t="s">
        <v>52</v>
      </c>
      <c r="D31" s="18" t="s">
        <v>18</v>
      </c>
      <c r="E31" s="8">
        <v>75</v>
      </c>
      <c r="F31" s="8"/>
      <c r="G31" s="8"/>
      <c r="H31" s="19"/>
    </row>
    <row r="32" spans="1:8" x14ac:dyDescent="0.15">
      <c r="A32" s="17">
        <v>52</v>
      </c>
      <c r="B32" s="18" t="s">
        <v>54</v>
      </c>
      <c r="C32" s="18" t="s">
        <v>24</v>
      </c>
      <c r="D32" s="18" t="s">
        <v>18</v>
      </c>
      <c r="E32" s="8">
        <v>10</v>
      </c>
      <c r="F32" s="8"/>
      <c r="G32" s="8"/>
      <c r="H32" s="19"/>
    </row>
    <row r="33" spans="1:8" x14ac:dyDescent="0.15">
      <c r="A33" s="17">
        <v>53</v>
      </c>
      <c r="B33" s="18" t="s">
        <v>55</v>
      </c>
      <c r="C33" s="18" t="s">
        <v>56</v>
      </c>
      <c r="D33" s="18" t="s">
        <v>18</v>
      </c>
      <c r="E33" s="8">
        <v>170</v>
      </c>
      <c r="F33" s="8"/>
      <c r="G33" s="8"/>
      <c r="H33" s="19"/>
    </row>
    <row r="34" spans="1:8" x14ac:dyDescent="0.15">
      <c r="A34" s="17">
        <v>54</v>
      </c>
      <c r="B34" s="18" t="s">
        <v>57</v>
      </c>
      <c r="C34" s="18" t="s">
        <v>56</v>
      </c>
      <c r="D34" s="18" t="s">
        <v>18</v>
      </c>
      <c r="E34" s="8">
        <v>9</v>
      </c>
      <c r="F34" s="8"/>
      <c r="G34" s="8"/>
      <c r="H34" s="19"/>
    </row>
    <row r="35" spans="1:8" x14ac:dyDescent="0.15">
      <c r="A35" s="17">
        <v>58</v>
      </c>
      <c r="B35" s="18" t="s">
        <v>58</v>
      </c>
      <c r="C35" s="20" t="s">
        <v>167</v>
      </c>
      <c r="D35" s="18" t="s">
        <v>49</v>
      </c>
      <c r="E35" s="8">
        <v>5200</v>
      </c>
      <c r="F35" s="8"/>
      <c r="G35" s="8"/>
      <c r="H35" s="19"/>
    </row>
    <row r="36" spans="1:8" x14ac:dyDescent="0.15">
      <c r="A36" s="17">
        <v>59</v>
      </c>
      <c r="B36" s="18" t="s">
        <v>59</v>
      </c>
      <c r="C36" s="20" t="s">
        <v>168</v>
      </c>
      <c r="D36" s="18" t="s">
        <v>49</v>
      </c>
      <c r="E36" s="8">
        <v>4300</v>
      </c>
      <c r="F36" s="8"/>
      <c r="G36" s="8"/>
      <c r="H36" s="19"/>
    </row>
    <row r="37" spans="1:8" x14ac:dyDescent="0.15">
      <c r="A37" s="17">
        <v>60</v>
      </c>
      <c r="B37" s="18" t="s">
        <v>60</v>
      </c>
      <c r="C37" s="20" t="s">
        <v>167</v>
      </c>
      <c r="D37" s="18" t="s">
        <v>49</v>
      </c>
      <c r="E37" s="8">
        <v>5200</v>
      </c>
      <c r="F37" s="8"/>
      <c r="G37" s="8"/>
      <c r="H37" s="19"/>
    </row>
    <row r="38" spans="1:8" x14ac:dyDescent="0.15">
      <c r="A38" s="17">
        <v>61</v>
      </c>
      <c r="B38" s="18" t="s">
        <v>61</v>
      </c>
      <c r="C38" s="20" t="s">
        <v>172</v>
      </c>
      <c r="D38" s="18" t="s">
        <v>49</v>
      </c>
      <c r="E38" s="8">
        <v>4300</v>
      </c>
      <c r="F38" s="8"/>
      <c r="G38" s="8"/>
      <c r="H38" s="19"/>
    </row>
    <row r="39" spans="1:8" ht="36" x14ac:dyDescent="0.15">
      <c r="A39" s="17">
        <v>62</v>
      </c>
      <c r="B39" s="18" t="s">
        <v>62</v>
      </c>
      <c r="C39" s="20" t="s">
        <v>162</v>
      </c>
      <c r="D39" s="18" t="s">
        <v>49</v>
      </c>
      <c r="E39" s="8">
        <v>300</v>
      </c>
      <c r="F39" s="8"/>
      <c r="G39" s="8"/>
      <c r="H39" s="19"/>
    </row>
    <row r="40" spans="1:8" ht="40.5" customHeight="1" x14ac:dyDescent="0.15">
      <c r="A40" s="17">
        <v>63</v>
      </c>
      <c r="B40" s="18" t="s">
        <v>63</v>
      </c>
      <c r="C40" s="20" t="s">
        <v>163</v>
      </c>
      <c r="D40" s="18" t="s">
        <v>49</v>
      </c>
      <c r="E40" s="8">
        <v>3400</v>
      </c>
      <c r="F40" s="8"/>
      <c r="G40" s="8"/>
      <c r="H40" s="19"/>
    </row>
    <row r="41" spans="1:8" ht="24" x14ac:dyDescent="0.15">
      <c r="A41" s="17">
        <v>64</v>
      </c>
      <c r="B41" s="18" t="s">
        <v>64</v>
      </c>
      <c r="C41" s="20" t="s">
        <v>164</v>
      </c>
      <c r="D41" s="18" t="s">
        <v>49</v>
      </c>
      <c r="E41" s="8">
        <v>500</v>
      </c>
      <c r="F41" s="8"/>
      <c r="G41" s="8"/>
      <c r="H41" s="19"/>
    </row>
    <row r="42" spans="1:8" x14ac:dyDescent="0.15">
      <c r="A42" s="17">
        <v>65</v>
      </c>
      <c r="B42" s="18" t="s">
        <v>65</v>
      </c>
      <c r="C42" s="20" t="s">
        <v>165</v>
      </c>
      <c r="D42" s="18" t="s">
        <v>19</v>
      </c>
      <c r="E42" s="8">
        <v>800</v>
      </c>
      <c r="F42" s="8"/>
      <c r="G42" s="8"/>
      <c r="H42" s="19"/>
    </row>
    <row r="43" spans="1:8" x14ac:dyDescent="0.15">
      <c r="A43" s="17">
        <v>66</v>
      </c>
      <c r="B43" s="18" t="s">
        <v>66</v>
      </c>
      <c r="C43" s="20" t="s">
        <v>166</v>
      </c>
      <c r="D43" s="18" t="s">
        <v>19</v>
      </c>
      <c r="E43" s="8">
        <v>130</v>
      </c>
      <c r="F43" s="8"/>
      <c r="G43" s="8"/>
      <c r="H43" s="19"/>
    </row>
    <row r="44" spans="1:8" x14ac:dyDescent="0.15">
      <c r="A44" s="17">
        <v>67</v>
      </c>
      <c r="B44" s="18" t="s">
        <v>67</v>
      </c>
      <c r="C44" s="20" t="s">
        <v>161</v>
      </c>
      <c r="D44" s="18" t="s">
        <v>19</v>
      </c>
      <c r="E44" s="8">
        <v>1300</v>
      </c>
      <c r="F44" s="8"/>
      <c r="G44" s="8"/>
      <c r="H44" s="19"/>
    </row>
    <row r="45" spans="1:8" x14ac:dyDescent="0.15">
      <c r="A45" s="17">
        <v>68</v>
      </c>
      <c r="B45" s="18" t="s">
        <v>68</v>
      </c>
      <c r="C45" s="20" t="s">
        <v>166</v>
      </c>
      <c r="D45" s="18" t="s">
        <v>19</v>
      </c>
      <c r="E45" s="8">
        <v>200</v>
      </c>
      <c r="F45" s="8"/>
      <c r="G45" s="8"/>
      <c r="H45" s="19"/>
    </row>
    <row r="46" spans="1:8" x14ac:dyDescent="0.15">
      <c r="A46" s="17">
        <v>70</v>
      </c>
      <c r="B46" s="18" t="s">
        <v>69</v>
      </c>
      <c r="C46" s="20" t="s">
        <v>157</v>
      </c>
      <c r="D46" s="18" t="s">
        <v>20</v>
      </c>
      <c r="E46" s="8">
        <v>120</v>
      </c>
      <c r="F46" s="8"/>
      <c r="G46" s="8"/>
      <c r="H46" s="19"/>
    </row>
    <row r="47" spans="1:8" ht="27" customHeight="1" x14ac:dyDescent="0.15">
      <c r="A47" s="45" t="s">
        <v>179</v>
      </c>
      <c r="B47" s="52"/>
      <c r="C47" s="46"/>
      <c r="D47" s="15"/>
      <c r="E47" s="6"/>
      <c r="F47" s="6"/>
      <c r="G47" s="6"/>
      <c r="H47" s="16"/>
    </row>
    <row r="48" spans="1:8" ht="24" x14ac:dyDescent="0.15">
      <c r="A48" s="17">
        <v>88</v>
      </c>
      <c r="B48" s="18" t="s">
        <v>21</v>
      </c>
      <c r="C48" s="18" t="s">
        <v>70</v>
      </c>
      <c r="D48" s="18" t="s">
        <v>18</v>
      </c>
      <c r="E48" s="8">
        <v>100</v>
      </c>
      <c r="F48" s="8"/>
      <c r="G48" s="8"/>
      <c r="H48" s="19"/>
    </row>
    <row r="49" spans="1:8" x14ac:dyDescent="0.15">
      <c r="A49" s="17">
        <v>89</v>
      </c>
      <c r="B49" s="18" t="s">
        <v>23</v>
      </c>
      <c r="C49" s="18" t="s">
        <v>24</v>
      </c>
      <c r="D49" s="18" t="s">
        <v>18</v>
      </c>
      <c r="E49" s="8">
        <v>100</v>
      </c>
      <c r="F49" s="8"/>
      <c r="G49" s="8"/>
      <c r="H49" s="19"/>
    </row>
    <row r="50" spans="1:8" ht="24" x14ac:dyDescent="0.15">
      <c r="A50" s="17">
        <v>90</v>
      </c>
      <c r="B50" s="18" t="s">
        <v>25</v>
      </c>
      <c r="C50" s="18" t="s">
        <v>26</v>
      </c>
      <c r="D50" s="18" t="s">
        <v>18</v>
      </c>
      <c r="E50" s="8">
        <v>32</v>
      </c>
      <c r="F50" s="8"/>
      <c r="G50" s="8"/>
      <c r="H50" s="19"/>
    </row>
    <row r="51" spans="1:8" ht="24" x14ac:dyDescent="0.15">
      <c r="A51" s="17">
        <v>91</v>
      </c>
      <c r="B51" s="18" t="s">
        <v>71</v>
      </c>
      <c r="C51" s="18" t="s">
        <v>72</v>
      </c>
      <c r="D51" s="18" t="s">
        <v>18</v>
      </c>
      <c r="E51" s="8">
        <v>50</v>
      </c>
      <c r="F51" s="8"/>
      <c r="G51" s="8"/>
      <c r="H51" s="19"/>
    </row>
    <row r="52" spans="1:8" x14ac:dyDescent="0.15">
      <c r="A52" s="17">
        <v>96</v>
      </c>
      <c r="B52" s="18" t="s">
        <v>27</v>
      </c>
      <c r="C52" s="18" t="s">
        <v>73</v>
      </c>
      <c r="D52" s="18" t="s">
        <v>18</v>
      </c>
      <c r="E52" s="8">
        <v>190</v>
      </c>
      <c r="F52" s="8"/>
      <c r="G52" s="8"/>
      <c r="H52" s="19"/>
    </row>
    <row r="53" spans="1:8" x14ac:dyDescent="0.15">
      <c r="A53" s="17">
        <v>97</v>
      </c>
      <c r="B53" s="18" t="s">
        <v>74</v>
      </c>
      <c r="C53" s="20" t="s">
        <v>171</v>
      </c>
      <c r="D53" s="18" t="s">
        <v>18</v>
      </c>
      <c r="E53" s="8">
        <v>750</v>
      </c>
      <c r="F53" s="8"/>
      <c r="G53" s="8"/>
      <c r="H53" s="19"/>
    </row>
    <row r="54" spans="1:8" x14ac:dyDescent="0.15">
      <c r="A54" s="17">
        <v>98</v>
      </c>
      <c r="B54" s="18" t="s">
        <v>30</v>
      </c>
      <c r="C54" s="20" t="s">
        <v>171</v>
      </c>
      <c r="D54" s="18" t="s">
        <v>18</v>
      </c>
      <c r="E54" s="8">
        <v>420</v>
      </c>
      <c r="F54" s="8"/>
      <c r="G54" s="8"/>
      <c r="H54" s="19"/>
    </row>
    <row r="55" spans="1:8" x14ac:dyDescent="0.15">
      <c r="A55" s="17">
        <v>99</v>
      </c>
      <c r="B55" s="18" t="s">
        <v>75</v>
      </c>
      <c r="C55" s="18" t="s">
        <v>24</v>
      </c>
      <c r="D55" s="18" t="s">
        <v>18</v>
      </c>
      <c r="E55" s="8">
        <v>300</v>
      </c>
      <c r="F55" s="8"/>
      <c r="G55" s="8"/>
      <c r="H55" s="19"/>
    </row>
    <row r="56" spans="1:8" x14ac:dyDescent="0.15">
      <c r="A56" s="17">
        <v>100</v>
      </c>
      <c r="B56" s="18" t="s">
        <v>76</v>
      </c>
      <c r="C56" s="20" t="s">
        <v>171</v>
      </c>
      <c r="D56" s="18" t="s">
        <v>18</v>
      </c>
      <c r="E56" s="8">
        <v>70</v>
      </c>
      <c r="F56" s="8"/>
      <c r="G56" s="8"/>
      <c r="H56" s="19"/>
    </row>
    <row r="57" spans="1:8" x14ac:dyDescent="0.15">
      <c r="A57" s="17">
        <v>101</v>
      </c>
      <c r="B57" s="18" t="s">
        <v>38</v>
      </c>
      <c r="C57" s="20" t="s">
        <v>171</v>
      </c>
      <c r="D57" s="18" t="s">
        <v>18</v>
      </c>
      <c r="E57" s="8">
        <v>600</v>
      </c>
      <c r="F57" s="8"/>
      <c r="G57" s="8"/>
      <c r="H57" s="19"/>
    </row>
    <row r="58" spans="1:8" x14ac:dyDescent="0.15">
      <c r="A58" s="17">
        <v>102</v>
      </c>
      <c r="B58" s="18" t="s">
        <v>40</v>
      </c>
      <c r="C58" s="18" t="s">
        <v>24</v>
      </c>
      <c r="D58" s="18" t="s">
        <v>18</v>
      </c>
      <c r="E58" s="8">
        <v>2</v>
      </c>
      <c r="F58" s="8"/>
      <c r="G58" s="8"/>
      <c r="H58" s="19"/>
    </row>
    <row r="59" spans="1:8" x14ac:dyDescent="0.15">
      <c r="A59" s="17">
        <v>103</v>
      </c>
      <c r="B59" s="18" t="s">
        <v>48</v>
      </c>
      <c r="C59" s="18" t="s">
        <v>24</v>
      </c>
      <c r="D59" s="18" t="s">
        <v>49</v>
      </c>
      <c r="E59" s="8">
        <v>50</v>
      </c>
      <c r="F59" s="8"/>
      <c r="G59" s="8"/>
      <c r="H59" s="19"/>
    </row>
    <row r="60" spans="1:8" x14ac:dyDescent="0.15">
      <c r="A60" s="17">
        <v>104</v>
      </c>
      <c r="B60" s="18" t="s">
        <v>77</v>
      </c>
      <c r="C60" s="18" t="s">
        <v>24</v>
      </c>
      <c r="D60" s="18" t="s">
        <v>18</v>
      </c>
      <c r="E60" s="8">
        <v>3</v>
      </c>
      <c r="F60" s="8"/>
      <c r="G60" s="8"/>
      <c r="H60" s="19"/>
    </row>
    <row r="61" spans="1:8" x14ac:dyDescent="0.15">
      <c r="A61" s="17">
        <v>109</v>
      </c>
      <c r="B61" s="18" t="s">
        <v>58</v>
      </c>
      <c r="C61" s="20" t="s">
        <v>167</v>
      </c>
      <c r="D61" s="18" t="s">
        <v>49</v>
      </c>
      <c r="E61" s="8">
        <v>1500</v>
      </c>
      <c r="F61" s="8"/>
      <c r="G61" s="8"/>
      <c r="H61" s="19"/>
    </row>
    <row r="62" spans="1:8" x14ac:dyDescent="0.15">
      <c r="A62" s="17">
        <v>110</v>
      </c>
      <c r="B62" s="18" t="s">
        <v>59</v>
      </c>
      <c r="C62" s="20" t="s">
        <v>172</v>
      </c>
      <c r="D62" s="18" t="s">
        <v>49</v>
      </c>
      <c r="E62" s="8">
        <v>1200</v>
      </c>
      <c r="F62" s="8"/>
      <c r="G62" s="8"/>
      <c r="H62" s="19"/>
    </row>
    <row r="63" spans="1:8" x14ac:dyDescent="0.15">
      <c r="A63" s="22"/>
      <c r="B63" s="22"/>
      <c r="C63" s="23"/>
      <c r="D63" s="22"/>
      <c r="E63" s="24"/>
      <c r="F63" s="24"/>
      <c r="G63" s="24"/>
      <c r="H63" s="22"/>
    </row>
    <row r="64" spans="1:8" ht="6" customHeight="1" x14ac:dyDescent="0.15">
      <c r="A64" s="25"/>
      <c r="B64" s="25"/>
      <c r="C64" s="26"/>
      <c r="D64" s="25"/>
      <c r="E64" s="27"/>
      <c r="F64" s="27"/>
      <c r="G64" s="27"/>
      <c r="H64" s="25"/>
    </row>
    <row r="65" spans="1:8" hidden="1" x14ac:dyDescent="0.15">
      <c r="A65" s="28"/>
      <c r="B65" s="28"/>
      <c r="C65" s="29"/>
      <c r="D65" s="28"/>
      <c r="E65" s="30"/>
      <c r="F65" s="30"/>
      <c r="G65" s="30"/>
      <c r="H65" s="28"/>
    </row>
    <row r="66" spans="1:8" x14ac:dyDescent="0.15">
      <c r="A66" s="17">
        <v>111</v>
      </c>
      <c r="B66" s="18" t="s">
        <v>78</v>
      </c>
      <c r="C66" s="20" t="s">
        <v>167</v>
      </c>
      <c r="D66" s="18" t="s">
        <v>49</v>
      </c>
      <c r="E66" s="8">
        <v>760</v>
      </c>
      <c r="F66" s="8"/>
      <c r="G66" s="8"/>
      <c r="H66" s="19"/>
    </row>
    <row r="67" spans="1:8" x14ac:dyDescent="0.15">
      <c r="A67" s="17">
        <v>112</v>
      </c>
      <c r="B67" s="18" t="s">
        <v>79</v>
      </c>
      <c r="C67" s="20" t="s">
        <v>172</v>
      </c>
      <c r="D67" s="18" t="s">
        <v>49</v>
      </c>
      <c r="E67" s="8">
        <v>630</v>
      </c>
      <c r="F67" s="8"/>
      <c r="G67" s="8"/>
      <c r="H67" s="19"/>
    </row>
    <row r="68" spans="1:8" ht="36" x14ac:dyDescent="0.15">
      <c r="A68" s="17">
        <v>113</v>
      </c>
      <c r="B68" s="18" t="s">
        <v>80</v>
      </c>
      <c r="C68" s="20" t="s">
        <v>173</v>
      </c>
      <c r="D68" s="18" t="s">
        <v>49</v>
      </c>
      <c r="E68" s="8">
        <v>210</v>
      </c>
      <c r="F68" s="8"/>
      <c r="G68" s="8"/>
      <c r="H68" s="19"/>
    </row>
    <row r="69" spans="1:8" ht="36" x14ac:dyDescent="0.15">
      <c r="A69" s="17">
        <v>114</v>
      </c>
      <c r="B69" s="18" t="s">
        <v>62</v>
      </c>
      <c r="C69" s="20" t="s">
        <v>174</v>
      </c>
      <c r="D69" s="18" t="s">
        <v>49</v>
      </c>
      <c r="E69" s="8">
        <v>315</v>
      </c>
      <c r="F69" s="8"/>
      <c r="G69" s="8"/>
      <c r="H69" s="19"/>
    </row>
    <row r="70" spans="1:8" ht="36" x14ac:dyDescent="0.15">
      <c r="A70" s="17">
        <v>115</v>
      </c>
      <c r="B70" s="18" t="s">
        <v>63</v>
      </c>
      <c r="C70" s="20" t="s">
        <v>175</v>
      </c>
      <c r="D70" s="18" t="s">
        <v>49</v>
      </c>
      <c r="E70" s="8">
        <v>730</v>
      </c>
      <c r="F70" s="8"/>
      <c r="G70" s="8"/>
      <c r="H70" s="19"/>
    </row>
    <row r="71" spans="1:8" ht="37.5" customHeight="1" x14ac:dyDescent="0.15">
      <c r="A71" s="17">
        <v>116</v>
      </c>
      <c r="B71" s="18" t="s">
        <v>64</v>
      </c>
      <c r="C71" s="20" t="s">
        <v>164</v>
      </c>
      <c r="D71" s="18" t="s">
        <v>49</v>
      </c>
      <c r="E71" s="8">
        <v>20</v>
      </c>
      <c r="F71" s="8"/>
      <c r="G71" s="8"/>
      <c r="H71" s="19"/>
    </row>
    <row r="72" spans="1:8" x14ac:dyDescent="0.15">
      <c r="A72" s="17">
        <v>117</v>
      </c>
      <c r="B72" s="18" t="s">
        <v>65</v>
      </c>
      <c r="C72" s="20" t="s">
        <v>165</v>
      </c>
      <c r="D72" s="18" t="s">
        <v>19</v>
      </c>
      <c r="E72" s="8">
        <v>170</v>
      </c>
      <c r="F72" s="8"/>
      <c r="G72" s="8"/>
      <c r="H72" s="19"/>
    </row>
    <row r="73" spans="1:8" ht="18.75" customHeight="1" x14ac:dyDescent="0.15">
      <c r="A73" s="17">
        <v>118</v>
      </c>
      <c r="B73" s="18" t="s">
        <v>67</v>
      </c>
      <c r="C73" s="20" t="s">
        <v>161</v>
      </c>
      <c r="D73" s="18" t="s">
        <v>19</v>
      </c>
      <c r="E73" s="8">
        <v>110</v>
      </c>
      <c r="F73" s="8"/>
      <c r="G73" s="8"/>
      <c r="H73" s="19"/>
    </row>
    <row r="74" spans="1:8" x14ac:dyDescent="0.15">
      <c r="A74" s="17">
        <v>121</v>
      </c>
      <c r="B74" s="18" t="s">
        <v>69</v>
      </c>
      <c r="C74" s="20" t="s">
        <v>157</v>
      </c>
      <c r="D74" s="18" t="s">
        <v>20</v>
      </c>
      <c r="E74" s="8">
        <v>20</v>
      </c>
      <c r="F74" s="8"/>
      <c r="G74" s="8"/>
      <c r="H74" s="19"/>
    </row>
    <row r="75" spans="1:8" ht="27" customHeight="1" x14ac:dyDescent="0.15">
      <c r="A75" s="45" t="s">
        <v>180</v>
      </c>
      <c r="B75" s="46"/>
      <c r="C75" s="15"/>
      <c r="D75" s="15"/>
      <c r="E75" s="6"/>
      <c r="F75" s="6"/>
      <c r="G75" s="6"/>
      <c r="H75" s="16"/>
    </row>
    <row r="76" spans="1:8" ht="24" x14ac:dyDescent="0.15">
      <c r="A76" s="17">
        <v>144</v>
      </c>
      <c r="B76" s="18" t="s">
        <v>21</v>
      </c>
      <c r="C76" s="18" t="s">
        <v>81</v>
      </c>
      <c r="D76" s="18" t="s">
        <v>18</v>
      </c>
      <c r="E76" s="8">
        <v>45</v>
      </c>
      <c r="F76" s="8"/>
      <c r="G76" s="8"/>
      <c r="H76" s="19"/>
    </row>
    <row r="77" spans="1:8" x14ac:dyDescent="0.15">
      <c r="A77" s="17">
        <v>145</v>
      </c>
      <c r="B77" s="18" t="s">
        <v>23</v>
      </c>
      <c r="C77" s="18" t="s">
        <v>24</v>
      </c>
      <c r="D77" s="18" t="s">
        <v>18</v>
      </c>
      <c r="E77" s="8">
        <v>100</v>
      </c>
      <c r="F77" s="8"/>
      <c r="G77" s="8"/>
      <c r="H77" s="19"/>
    </row>
    <row r="78" spans="1:8" ht="24" x14ac:dyDescent="0.15">
      <c r="A78" s="17">
        <v>146</v>
      </c>
      <c r="B78" s="18" t="s">
        <v>25</v>
      </c>
      <c r="C78" s="18" t="s">
        <v>26</v>
      </c>
      <c r="D78" s="18" t="s">
        <v>18</v>
      </c>
      <c r="E78" s="8">
        <v>40</v>
      </c>
      <c r="F78" s="8"/>
      <c r="G78" s="8"/>
      <c r="H78" s="19"/>
    </row>
    <row r="79" spans="1:8" ht="24" x14ac:dyDescent="0.15">
      <c r="A79" s="17">
        <v>147</v>
      </c>
      <c r="B79" s="18" t="s">
        <v>71</v>
      </c>
      <c r="C79" s="18" t="s">
        <v>82</v>
      </c>
      <c r="D79" s="18" t="s">
        <v>18</v>
      </c>
      <c r="E79" s="8">
        <v>30</v>
      </c>
      <c r="F79" s="8"/>
      <c r="G79" s="8"/>
      <c r="H79" s="19"/>
    </row>
    <row r="80" spans="1:8" x14ac:dyDescent="0.15">
      <c r="A80" s="17">
        <v>153</v>
      </c>
      <c r="B80" s="18" t="s">
        <v>27</v>
      </c>
      <c r="C80" s="18" t="s">
        <v>73</v>
      </c>
      <c r="D80" s="18" t="s">
        <v>18</v>
      </c>
      <c r="E80" s="8">
        <v>130</v>
      </c>
      <c r="F80" s="8"/>
      <c r="G80" s="8"/>
      <c r="H80" s="19"/>
    </row>
    <row r="81" spans="1:8" x14ac:dyDescent="0.15">
      <c r="A81" s="17">
        <v>154</v>
      </c>
      <c r="B81" s="18" t="s">
        <v>74</v>
      </c>
      <c r="C81" s="20" t="s">
        <v>171</v>
      </c>
      <c r="D81" s="18" t="s">
        <v>18</v>
      </c>
      <c r="E81" s="8">
        <v>385</v>
      </c>
      <c r="F81" s="8"/>
      <c r="G81" s="8"/>
      <c r="H81" s="19"/>
    </row>
    <row r="82" spans="1:8" x14ac:dyDescent="0.15">
      <c r="A82" s="17">
        <v>155</v>
      </c>
      <c r="B82" s="18" t="s">
        <v>30</v>
      </c>
      <c r="C82" s="20" t="s">
        <v>171</v>
      </c>
      <c r="D82" s="18" t="s">
        <v>18</v>
      </c>
      <c r="E82" s="8">
        <v>460</v>
      </c>
      <c r="F82" s="8"/>
      <c r="G82" s="8"/>
      <c r="H82" s="19"/>
    </row>
    <row r="83" spans="1:8" x14ac:dyDescent="0.15">
      <c r="A83" s="17">
        <v>156</v>
      </c>
      <c r="B83" s="18" t="s">
        <v>75</v>
      </c>
      <c r="C83" s="18" t="s">
        <v>24</v>
      </c>
      <c r="D83" s="18" t="s">
        <v>18</v>
      </c>
      <c r="E83" s="8">
        <v>110</v>
      </c>
      <c r="F83" s="8"/>
      <c r="G83" s="8"/>
      <c r="H83" s="19"/>
    </row>
    <row r="84" spans="1:8" x14ac:dyDescent="0.15">
      <c r="A84" s="17">
        <v>157</v>
      </c>
      <c r="B84" s="18" t="s">
        <v>76</v>
      </c>
      <c r="C84" s="20" t="s">
        <v>171</v>
      </c>
      <c r="D84" s="18" t="s">
        <v>18</v>
      </c>
      <c r="E84" s="8">
        <v>102</v>
      </c>
      <c r="F84" s="8"/>
      <c r="G84" s="8"/>
      <c r="H84" s="19"/>
    </row>
    <row r="85" spans="1:8" x14ac:dyDescent="0.15">
      <c r="A85" s="17">
        <v>158</v>
      </c>
      <c r="B85" s="18" t="s">
        <v>38</v>
      </c>
      <c r="C85" s="20" t="s">
        <v>171</v>
      </c>
      <c r="D85" s="18" t="s">
        <v>18</v>
      </c>
      <c r="E85" s="8">
        <v>300</v>
      </c>
      <c r="F85" s="8"/>
      <c r="G85" s="8"/>
      <c r="H85" s="19"/>
    </row>
    <row r="86" spans="1:8" x14ac:dyDescent="0.15">
      <c r="A86" s="17">
        <v>159</v>
      </c>
      <c r="B86" s="18" t="s">
        <v>83</v>
      </c>
      <c r="C86" s="18" t="s">
        <v>24</v>
      </c>
      <c r="D86" s="18" t="s">
        <v>18</v>
      </c>
      <c r="E86" s="8">
        <v>25</v>
      </c>
      <c r="F86" s="8"/>
      <c r="G86" s="8"/>
      <c r="H86" s="19"/>
    </row>
    <row r="87" spans="1:8" x14ac:dyDescent="0.15">
      <c r="A87" s="17">
        <v>160</v>
      </c>
      <c r="B87" s="18" t="s">
        <v>40</v>
      </c>
      <c r="C87" s="18" t="s">
        <v>24</v>
      </c>
      <c r="D87" s="18" t="s">
        <v>18</v>
      </c>
      <c r="E87" s="8">
        <v>2</v>
      </c>
      <c r="F87" s="8"/>
      <c r="G87" s="8"/>
      <c r="H87" s="19"/>
    </row>
    <row r="88" spans="1:8" x14ac:dyDescent="0.15">
      <c r="A88" s="17">
        <v>161</v>
      </c>
      <c r="B88" s="18" t="s">
        <v>48</v>
      </c>
      <c r="C88" s="18" t="s">
        <v>24</v>
      </c>
      <c r="D88" s="18" t="s">
        <v>49</v>
      </c>
      <c r="E88" s="8">
        <v>50</v>
      </c>
      <c r="F88" s="8"/>
      <c r="G88" s="8"/>
      <c r="H88" s="19"/>
    </row>
    <row r="89" spans="1:8" x14ac:dyDescent="0.15">
      <c r="A89" s="17">
        <v>162</v>
      </c>
      <c r="B89" s="18" t="s">
        <v>77</v>
      </c>
      <c r="C89" s="18" t="s">
        <v>24</v>
      </c>
      <c r="D89" s="18" t="s">
        <v>18</v>
      </c>
      <c r="E89" s="8">
        <v>3</v>
      </c>
      <c r="F89" s="8"/>
      <c r="G89" s="8"/>
      <c r="H89" s="19"/>
    </row>
    <row r="90" spans="1:8" x14ac:dyDescent="0.15">
      <c r="A90" s="17">
        <v>163</v>
      </c>
      <c r="B90" s="18" t="s">
        <v>84</v>
      </c>
      <c r="C90" s="18" t="s">
        <v>85</v>
      </c>
      <c r="D90" s="18" t="s">
        <v>18</v>
      </c>
      <c r="E90" s="8">
        <v>14</v>
      </c>
      <c r="F90" s="8"/>
      <c r="G90" s="8"/>
      <c r="H90" s="19"/>
    </row>
    <row r="91" spans="1:8" x14ac:dyDescent="0.15">
      <c r="A91" s="17">
        <v>168</v>
      </c>
      <c r="B91" s="18" t="s">
        <v>58</v>
      </c>
      <c r="C91" s="20" t="s">
        <v>167</v>
      </c>
      <c r="D91" s="18" t="s">
        <v>49</v>
      </c>
      <c r="E91" s="8">
        <v>910</v>
      </c>
      <c r="F91" s="8"/>
      <c r="G91" s="8"/>
      <c r="H91" s="19"/>
    </row>
    <row r="92" spans="1:8" x14ac:dyDescent="0.15">
      <c r="A92" s="17">
        <v>169</v>
      </c>
      <c r="B92" s="18" t="s">
        <v>59</v>
      </c>
      <c r="C92" s="20" t="s">
        <v>172</v>
      </c>
      <c r="D92" s="18" t="s">
        <v>49</v>
      </c>
      <c r="E92" s="8">
        <v>760</v>
      </c>
      <c r="F92" s="8"/>
      <c r="G92" s="8"/>
      <c r="H92" s="19"/>
    </row>
    <row r="93" spans="1:8" x14ac:dyDescent="0.15">
      <c r="A93" s="17">
        <v>170</v>
      </c>
      <c r="B93" s="18" t="s">
        <v>78</v>
      </c>
      <c r="C93" s="20" t="s">
        <v>167</v>
      </c>
      <c r="D93" s="18" t="s">
        <v>49</v>
      </c>
      <c r="E93" s="8">
        <v>950</v>
      </c>
      <c r="F93" s="8"/>
      <c r="G93" s="8"/>
      <c r="H93" s="19"/>
    </row>
    <row r="94" spans="1:8" x14ac:dyDescent="0.15">
      <c r="A94" s="17">
        <v>171</v>
      </c>
      <c r="B94" s="18" t="s">
        <v>79</v>
      </c>
      <c r="C94" s="20" t="s">
        <v>172</v>
      </c>
      <c r="D94" s="18" t="s">
        <v>49</v>
      </c>
      <c r="E94" s="8">
        <v>760</v>
      </c>
      <c r="F94" s="8"/>
      <c r="G94" s="8"/>
      <c r="H94" s="19"/>
    </row>
    <row r="95" spans="1:8" ht="36" x14ac:dyDescent="0.15">
      <c r="A95" s="17">
        <v>172</v>
      </c>
      <c r="B95" s="18" t="s">
        <v>80</v>
      </c>
      <c r="C95" s="20" t="s">
        <v>173</v>
      </c>
      <c r="D95" s="18" t="s">
        <v>49</v>
      </c>
      <c r="E95" s="8">
        <v>520</v>
      </c>
      <c r="F95" s="8"/>
      <c r="G95" s="8"/>
      <c r="H95" s="19"/>
    </row>
    <row r="96" spans="1:8" ht="45" customHeight="1" x14ac:dyDescent="0.15">
      <c r="A96" s="17">
        <v>173</v>
      </c>
      <c r="B96" s="18" t="s">
        <v>63</v>
      </c>
      <c r="C96" s="20" t="s">
        <v>163</v>
      </c>
      <c r="D96" s="18" t="s">
        <v>49</v>
      </c>
      <c r="E96" s="8">
        <v>570</v>
      </c>
      <c r="F96" s="8"/>
      <c r="G96" s="8"/>
      <c r="H96" s="19"/>
    </row>
    <row r="97" spans="1:8" ht="36" x14ac:dyDescent="0.15">
      <c r="A97" s="17">
        <v>174</v>
      </c>
      <c r="B97" s="18" t="s">
        <v>62</v>
      </c>
      <c r="C97" s="20" t="s">
        <v>162</v>
      </c>
      <c r="D97" s="18" t="s">
        <v>49</v>
      </c>
      <c r="E97" s="8">
        <v>60</v>
      </c>
      <c r="F97" s="8"/>
      <c r="G97" s="8"/>
      <c r="H97" s="19"/>
    </row>
    <row r="98" spans="1:8" ht="24" x14ac:dyDescent="0.15">
      <c r="A98" s="17">
        <v>175</v>
      </c>
      <c r="B98" s="18" t="s">
        <v>64</v>
      </c>
      <c r="C98" s="20" t="s">
        <v>164</v>
      </c>
      <c r="D98" s="18" t="s">
        <v>49</v>
      </c>
      <c r="E98" s="8">
        <v>3</v>
      </c>
      <c r="F98" s="8"/>
      <c r="G98" s="8"/>
      <c r="H98" s="19"/>
    </row>
    <row r="99" spans="1:8" x14ac:dyDescent="0.15">
      <c r="A99" s="17">
        <v>176</v>
      </c>
      <c r="B99" s="18" t="s">
        <v>65</v>
      </c>
      <c r="C99" s="20" t="s">
        <v>165</v>
      </c>
      <c r="D99" s="18" t="s">
        <v>19</v>
      </c>
      <c r="E99" s="8">
        <v>70</v>
      </c>
      <c r="F99" s="8"/>
      <c r="G99" s="8"/>
      <c r="H99" s="19"/>
    </row>
    <row r="100" spans="1:8" x14ac:dyDescent="0.15">
      <c r="A100" s="17">
        <v>177</v>
      </c>
      <c r="B100" s="18" t="s">
        <v>67</v>
      </c>
      <c r="C100" s="20" t="s">
        <v>161</v>
      </c>
      <c r="D100" s="18" t="s">
        <v>19</v>
      </c>
      <c r="E100" s="8">
        <v>185</v>
      </c>
      <c r="F100" s="8"/>
      <c r="G100" s="8"/>
      <c r="H100" s="19"/>
    </row>
    <row r="101" spans="1:8" x14ac:dyDescent="0.15">
      <c r="A101" s="17">
        <v>180</v>
      </c>
      <c r="B101" s="18" t="s">
        <v>69</v>
      </c>
      <c r="C101" s="20" t="s">
        <v>157</v>
      </c>
      <c r="D101" s="18" t="s">
        <v>20</v>
      </c>
      <c r="E101" s="8">
        <v>15</v>
      </c>
      <c r="F101" s="8"/>
      <c r="G101" s="8"/>
      <c r="H101" s="19"/>
    </row>
    <row r="102" spans="1:8" ht="22.5" customHeight="1" x14ac:dyDescent="0.15">
      <c r="A102" s="45" t="s">
        <v>181</v>
      </c>
      <c r="B102" s="46"/>
      <c r="C102" s="15"/>
      <c r="D102" s="15"/>
      <c r="E102" s="6"/>
      <c r="F102" s="6"/>
      <c r="G102" s="6"/>
      <c r="H102" s="16"/>
    </row>
    <row r="103" spans="1:8" ht="24" x14ac:dyDescent="0.15">
      <c r="A103" s="17">
        <v>199</v>
      </c>
      <c r="B103" s="18" t="s">
        <v>21</v>
      </c>
      <c r="C103" s="18" t="s">
        <v>70</v>
      </c>
      <c r="D103" s="18" t="s">
        <v>18</v>
      </c>
      <c r="E103" s="8">
        <v>44</v>
      </c>
      <c r="F103" s="8"/>
      <c r="G103" s="8"/>
      <c r="H103" s="19"/>
    </row>
    <row r="104" spans="1:8" x14ac:dyDescent="0.15">
      <c r="A104" s="17">
        <v>200</v>
      </c>
      <c r="B104" s="18" t="s">
        <v>23</v>
      </c>
      <c r="C104" s="18" t="s">
        <v>24</v>
      </c>
      <c r="D104" s="18" t="s">
        <v>18</v>
      </c>
      <c r="E104" s="8">
        <v>140</v>
      </c>
      <c r="F104" s="8"/>
      <c r="G104" s="8"/>
      <c r="H104" s="19"/>
    </row>
    <row r="105" spans="1:8" ht="24" x14ac:dyDescent="0.15">
      <c r="A105" s="17">
        <v>201</v>
      </c>
      <c r="B105" s="18" t="s">
        <v>25</v>
      </c>
      <c r="C105" s="18" t="s">
        <v>26</v>
      </c>
      <c r="D105" s="18" t="s">
        <v>18</v>
      </c>
      <c r="E105" s="8">
        <v>55</v>
      </c>
      <c r="F105" s="8"/>
      <c r="G105" s="8"/>
      <c r="H105" s="19"/>
    </row>
    <row r="106" spans="1:8" ht="24" x14ac:dyDescent="0.15">
      <c r="A106" s="17">
        <v>202</v>
      </c>
      <c r="B106" s="18" t="s">
        <v>71</v>
      </c>
      <c r="C106" s="18" t="s">
        <v>72</v>
      </c>
      <c r="D106" s="18" t="s">
        <v>18</v>
      </c>
      <c r="E106" s="8">
        <v>60</v>
      </c>
      <c r="F106" s="8"/>
      <c r="G106" s="8"/>
      <c r="H106" s="19"/>
    </row>
    <row r="107" spans="1:8" x14ac:dyDescent="0.15">
      <c r="A107" s="17">
        <v>207</v>
      </c>
      <c r="B107" s="18" t="s">
        <v>27</v>
      </c>
      <c r="C107" s="18" t="s">
        <v>86</v>
      </c>
      <c r="D107" s="18" t="s">
        <v>18</v>
      </c>
      <c r="E107" s="8">
        <v>77</v>
      </c>
      <c r="F107" s="8"/>
      <c r="G107" s="8"/>
      <c r="H107" s="19"/>
    </row>
    <row r="108" spans="1:8" x14ac:dyDescent="0.15">
      <c r="A108" s="17">
        <v>208</v>
      </c>
      <c r="B108" s="18" t="s">
        <v>74</v>
      </c>
      <c r="C108" s="20" t="s">
        <v>171</v>
      </c>
      <c r="D108" s="18" t="s">
        <v>18</v>
      </c>
      <c r="E108" s="8">
        <v>250</v>
      </c>
      <c r="F108" s="8"/>
      <c r="G108" s="8"/>
      <c r="H108" s="19"/>
    </row>
    <row r="109" spans="1:8" x14ac:dyDescent="0.15">
      <c r="A109" s="17">
        <v>209</v>
      </c>
      <c r="B109" s="18" t="s">
        <v>30</v>
      </c>
      <c r="C109" s="20" t="s">
        <v>171</v>
      </c>
      <c r="D109" s="18" t="s">
        <v>18</v>
      </c>
      <c r="E109" s="8">
        <v>615</v>
      </c>
      <c r="F109" s="8"/>
      <c r="G109" s="8"/>
      <c r="H109" s="19"/>
    </row>
    <row r="110" spans="1:8" x14ac:dyDescent="0.15">
      <c r="A110" s="17">
        <v>210</v>
      </c>
      <c r="B110" s="18" t="s">
        <v>75</v>
      </c>
      <c r="C110" s="18" t="s">
        <v>24</v>
      </c>
      <c r="D110" s="18" t="s">
        <v>18</v>
      </c>
      <c r="E110" s="8">
        <v>68</v>
      </c>
      <c r="F110" s="8"/>
      <c r="G110" s="8"/>
      <c r="H110" s="19"/>
    </row>
    <row r="111" spans="1:8" x14ac:dyDescent="0.15">
      <c r="A111" s="17">
        <v>211</v>
      </c>
      <c r="B111" s="18" t="s">
        <v>38</v>
      </c>
      <c r="C111" s="20" t="s">
        <v>171</v>
      </c>
      <c r="D111" s="18" t="s">
        <v>18</v>
      </c>
      <c r="E111" s="8">
        <v>195</v>
      </c>
      <c r="F111" s="8"/>
      <c r="G111" s="8"/>
      <c r="H111" s="19"/>
    </row>
    <row r="112" spans="1:8" x14ac:dyDescent="0.15">
      <c r="A112" s="17">
        <v>212</v>
      </c>
      <c r="B112" s="18" t="s">
        <v>40</v>
      </c>
      <c r="C112" s="18" t="s">
        <v>24</v>
      </c>
      <c r="D112" s="18" t="s">
        <v>18</v>
      </c>
      <c r="E112" s="8">
        <v>4</v>
      </c>
      <c r="F112" s="8"/>
      <c r="G112" s="8"/>
      <c r="H112" s="19"/>
    </row>
    <row r="113" spans="1:8" x14ac:dyDescent="0.15">
      <c r="A113" s="17">
        <v>213</v>
      </c>
      <c r="B113" s="18" t="s">
        <v>48</v>
      </c>
      <c r="C113" s="18" t="s">
        <v>24</v>
      </c>
      <c r="D113" s="18" t="s">
        <v>49</v>
      </c>
      <c r="E113" s="8">
        <v>50</v>
      </c>
      <c r="F113" s="8"/>
      <c r="G113" s="8"/>
      <c r="H113" s="19"/>
    </row>
    <row r="114" spans="1:8" x14ac:dyDescent="0.15">
      <c r="A114" s="17">
        <v>214</v>
      </c>
      <c r="B114" s="18" t="s">
        <v>77</v>
      </c>
      <c r="C114" s="18" t="s">
        <v>24</v>
      </c>
      <c r="D114" s="18" t="s">
        <v>18</v>
      </c>
      <c r="E114" s="8">
        <v>1</v>
      </c>
      <c r="F114" s="8"/>
      <c r="G114" s="8"/>
      <c r="H114" s="19"/>
    </row>
    <row r="115" spans="1:8" x14ac:dyDescent="0.15">
      <c r="A115" s="17">
        <v>215</v>
      </c>
      <c r="B115" s="18" t="s">
        <v>84</v>
      </c>
      <c r="C115" s="18" t="s">
        <v>52</v>
      </c>
      <c r="D115" s="18" t="s">
        <v>18</v>
      </c>
      <c r="E115" s="8">
        <v>26</v>
      </c>
      <c r="F115" s="8"/>
      <c r="G115" s="8"/>
      <c r="H115" s="19"/>
    </row>
    <row r="116" spans="1:8" x14ac:dyDescent="0.15">
      <c r="A116" s="17">
        <v>220</v>
      </c>
      <c r="B116" s="18" t="s">
        <v>58</v>
      </c>
      <c r="C116" s="20" t="s">
        <v>167</v>
      </c>
      <c r="D116" s="18" t="s">
        <v>49</v>
      </c>
      <c r="E116" s="8">
        <v>610</v>
      </c>
      <c r="F116" s="8"/>
      <c r="G116" s="8"/>
      <c r="H116" s="19"/>
    </row>
    <row r="117" spans="1:8" x14ac:dyDescent="0.15">
      <c r="A117" s="17">
        <v>221</v>
      </c>
      <c r="B117" s="18" t="s">
        <v>59</v>
      </c>
      <c r="C117" s="20" t="s">
        <v>172</v>
      </c>
      <c r="D117" s="18" t="s">
        <v>49</v>
      </c>
      <c r="E117" s="8">
        <v>500</v>
      </c>
      <c r="F117" s="8"/>
      <c r="G117" s="8"/>
      <c r="H117" s="19"/>
    </row>
    <row r="118" spans="1:8" x14ac:dyDescent="0.15">
      <c r="A118" s="17">
        <v>222</v>
      </c>
      <c r="B118" s="18" t="s">
        <v>60</v>
      </c>
      <c r="C118" s="20" t="s">
        <v>167</v>
      </c>
      <c r="D118" s="18" t="s">
        <v>49</v>
      </c>
      <c r="E118" s="8">
        <v>630</v>
      </c>
      <c r="F118" s="8"/>
      <c r="G118" s="8"/>
      <c r="H118" s="19"/>
    </row>
    <row r="119" spans="1:8" x14ac:dyDescent="0.15">
      <c r="A119" s="17">
        <v>223</v>
      </c>
      <c r="B119" s="18" t="s">
        <v>61</v>
      </c>
      <c r="C119" s="20" t="s">
        <v>172</v>
      </c>
      <c r="D119" s="18" t="s">
        <v>49</v>
      </c>
      <c r="E119" s="8">
        <v>515</v>
      </c>
      <c r="F119" s="8"/>
      <c r="G119" s="8"/>
      <c r="H119" s="19"/>
    </row>
    <row r="120" spans="1:8" x14ac:dyDescent="0.15">
      <c r="A120" s="22"/>
      <c r="B120" s="22"/>
      <c r="C120" s="23"/>
      <c r="D120" s="22"/>
      <c r="E120" s="24"/>
      <c r="F120" s="24"/>
      <c r="G120" s="24"/>
      <c r="H120" s="22"/>
    </row>
    <row r="121" spans="1:8" x14ac:dyDescent="0.15">
      <c r="A121" s="28"/>
      <c r="B121" s="28"/>
      <c r="C121" s="29"/>
      <c r="D121" s="28"/>
      <c r="E121" s="30"/>
      <c r="F121" s="30"/>
      <c r="G121" s="30"/>
      <c r="H121" s="28"/>
    </row>
    <row r="122" spans="1:8" ht="36" x14ac:dyDescent="0.15">
      <c r="A122" s="17">
        <v>224</v>
      </c>
      <c r="B122" s="18" t="s">
        <v>80</v>
      </c>
      <c r="C122" s="20" t="s">
        <v>173</v>
      </c>
      <c r="D122" s="18" t="s">
        <v>49</v>
      </c>
      <c r="E122" s="8">
        <v>260</v>
      </c>
      <c r="F122" s="8"/>
      <c r="G122" s="8"/>
      <c r="H122" s="19"/>
    </row>
    <row r="123" spans="1:8" ht="36" x14ac:dyDescent="0.15">
      <c r="A123" s="17">
        <v>225</v>
      </c>
      <c r="B123" s="18" t="s">
        <v>62</v>
      </c>
      <c r="C123" s="20" t="s">
        <v>174</v>
      </c>
      <c r="D123" s="18" t="s">
        <v>49</v>
      </c>
      <c r="E123" s="8">
        <v>105</v>
      </c>
      <c r="F123" s="8"/>
      <c r="G123" s="8"/>
      <c r="H123" s="19"/>
    </row>
    <row r="124" spans="1:8" ht="36" x14ac:dyDescent="0.15">
      <c r="A124" s="17">
        <v>226</v>
      </c>
      <c r="B124" s="18" t="s">
        <v>63</v>
      </c>
      <c r="C124" s="20" t="s">
        <v>175</v>
      </c>
      <c r="D124" s="18" t="s">
        <v>49</v>
      </c>
      <c r="E124" s="8">
        <v>250</v>
      </c>
      <c r="F124" s="8"/>
      <c r="G124" s="8"/>
      <c r="H124" s="19"/>
    </row>
    <row r="125" spans="1:8" ht="24" x14ac:dyDescent="0.15">
      <c r="A125" s="17">
        <v>227</v>
      </c>
      <c r="B125" s="18" t="s">
        <v>64</v>
      </c>
      <c r="C125" s="20" t="s">
        <v>176</v>
      </c>
      <c r="D125" s="18" t="s">
        <v>49</v>
      </c>
      <c r="E125" s="8">
        <v>16</v>
      </c>
      <c r="F125" s="8"/>
      <c r="G125" s="8"/>
      <c r="H125" s="19"/>
    </row>
    <row r="126" spans="1:8" x14ac:dyDescent="0.15">
      <c r="A126" s="17">
        <v>228</v>
      </c>
      <c r="B126" s="18" t="s">
        <v>65</v>
      </c>
      <c r="C126" s="20" t="s">
        <v>165</v>
      </c>
      <c r="D126" s="18" t="s">
        <v>19</v>
      </c>
      <c r="E126" s="8">
        <v>65</v>
      </c>
      <c r="F126" s="8"/>
      <c r="G126" s="8"/>
      <c r="H126" s="19"/>
    </row>
    <row r="127" spans="1:8" x14ac:dyDescent="0.15">
      <c r="A127" s="17">
        <v>229</v>
      </c>
      <c r="B127" s="18" t="s">
        <v>67</v>
      </c>
      <c r="C127" s="20" t="s">
        <v>161</v>
      </c>
      <c r="D127" s="18" t="s">
        <v>19</v>
      </c>
      <c r="E127" s="8">
        <v>150</v>
      </c>
      <c r="F127" s="8"/>
      <c r="G127" s="8"/>
      <c r="H127" s="19"/>
    </row>
    <row r="128" spans="1:8" x14ac:dyDescent="0.15">
      <c r="A128" s="17">
        <v>232</v>
      </c>
      <c r="B128" s="18" t="s">
        <v>69</v>
      </c>
      <c r="C128" s="20" t="s">
        <v>157</v>
      </c>
      <c r="D128" s="18" t="s">
        <v>20</v>
      </c>
      <c r="E128" s="8">
        <v>18</v>
      </c>
      <c r="F128" s="8"/>
      <c r="G128" s="8"/>
      <c r="H128" s="19"/>
    </row>
    <row r="129" spans="1:8" x14ac:dyDescent="0.15">
      <c r="A129" s="45" t="s">
        <v>182</v>
      </c>
      <c r="B129" s="46"/>
      <c r="C129" s="15"/>
      <c r="D129" s="15"/>
      <c r="E129" s="6"/>
      <c r="F129" s="6"/>
      <c r="G129" s="6"/>
      <c r="H129" s="16"/>
    </row>
    <row r="130" spans="1:8" ht="24" x14ac:dyDescent="0.15">
      <c r="A130" s="17">
        <v>251</v>
      </c>
      <c r="B130" s="18" t="s">
        <v>21</v>
      </c>
      <c r="C130" s="18" t="s">
        <v>70</v>
      </c>
      <c r="D130" s="18" t="s">
        <v>18</v>
      </c>
      <c r="E130" s="8">
        <v>45</v>
      </c>
      <c r="F130" s="8"/>
      <c r="G130" s="8"/>
      <c r="H130" s="19"/>
    </row>
    <row r="131" spans="1:8" x14ac:dyDescent="0.15">
      <c r="A131" s="17">
        <v>252</v>
      </c>
      <c r="B131" s="18" t="s">
        <v>23</v>
      </c>
      <c r="C131" s="18" t="s">
        <v>24</v>
      </c>
      <c r="D131" s="18" t="s">
        <v>18</v>
      </c>
      <c r="E131" s="8">
        <v>130</v>
      </c>
      <c r="F131" s="8"/>
      <c r="G131" s="8"/>
      <c r="H131" s="19"/>
    </row>
    <row r="132" spans="1:8" ht="24" x14ac:dyDescent="0.15">
      <c r="A132" s="17">
        <v>253</v>
      </c>
      <c r="B132" s="18" t="s">
        <v>25</v>
      </c>
      <c r="C132" s="18" t="s">
        <v>26</v>
      </c>
      <c r="D132" s="18" t="s">
        <v>18</v>
      </c>
      <c r="E132" s="8">
        <v>55</v>
      </c>
      <c r="F132" s="8"/>
      <c r="G132" s="8"/>
      <c r="H132" s="19"/>
    </row>
    <row r="133" spans="1:8" ht="24" x14ac:dyDescent="0.15">
      <c r="A133" s="17">
        <v>254</v>
      </c>
      <c r="B133" s="18" t="s">
        <v>71</v>
      </c>
      <c r="C133" s="18" t="s">
        <v>72</v>
      </c>
      <c r="D133" s="18" t="s">
        <v>18</v>
      </c>
      <c r="E133" s="8">
        <v>56</v>
      </c>
      <c r="F133" s="8"/>
      <c r="G133" s="8"/>
      <c r="H133" s="19"/>
    </row>
    <row r="134" spans="1:8" x14ac:dyDescent="0.15">
      <c r="A134" s="17">
        <v>259</v>
      </c>
      <c r="B134" s="18" t="s">
        <v>27</v>
      </c>
      <c r="C134" s="18" t="s">
        <v>86</v>
      </c>
      <c r="D134" s="18" t="s">
        <v>18</v>
      </c>
      <c r="E134" s="8">
        <v>75</v>
      </c>
      <c r="F134" s="8"/>
      <c r="G134" s="8"/>
      <c r="H134" s="19"/>
    </row>
    <row r="135" spans="1:8" x14ac:dyDescent="0.15">
      <c r="A135" s="17">
        <v>260</v>
      </c>
      <c r="B135" s="18" t="s">
        <v>74</v>
      </c>
      <c r="C135" s="20" t="s">
        <v>171</v>
      </c>
      <c r="D135" s="18" t="s">
        <v>18</v>
      </c>
      <c r="E135" s="8">
        <v>245</v>
      </c>
      <c r="F135" s="8"/>
      <c r="G135" s="8"/>
      <c r="H135" s="19"/>
    </row>
    <row r="136" spans="1:8" x14ac:dyDescent="0.15">
      <c r="A136" s="17">
        <v>261</v>
      </c>
      <c r="B136" s="18" t="s">
        <v>30</v>
      </c>
      <c r="C136" s="20" t="s">
        <v>171</v>
      </c>
      <c r="D136" s="18" t="s">
        <v>18</v>
      </c>
      <c r="E136" s="8">
        <v>602</v>
      </c>
      <c r="F136" s="8"/>
      <c r="G136" s="8"/>
      <c r="H136" s="19"/>
    </row>
    <row r="137" spans="1:8" x14ac:dyDescent="0.15">
      <c r="A137" s="17">
        <v>262</v>
      </c>
      <c r="B137" s="18" t="s">
        <v>75</v>
      </c>
      <c r="C137" s="18" t="s">
        <v>24</v>
      </c>
      <c r="D137" s="18" t="s">
        <v>18</v>
      </c>
      <c r="E137" s="8">
        <v>66</v>
      </c>
      <c r="F137" s="8"/>
      <c r="G137" s="8"/>
      <c r="H137" s="19"/>
    </row>
    <row r="138" spans="1:8" x14ac:dyDescent="0.15">
      <c r="A138" s="17">
        <v>263</v>
      </c>
      <c r="B138" s="18" t="s">
        <v>38</v>
      </c>
      <c r="C138" s="20" t="s">
        <v>171</v>
      </c>
      <c r="D138" s="18" t="s">
        <v>18</v>
      </c>
      <c r="E138" s="8">
        <v>190</v>
      </c>
      <c r="F138" s="8"/>
      <c r="G138" s="8"/>
      <c r="H138" s="19"/>
    </row>
    <row r="139" spans="1:8" x14ac:dyDescent="0.15">
      <c r="A139" s="17">
        <v>264</v>
      </c>
      <c r="B139" s="18" t="s">
        <v>40</v>
      </c>
      <c r="C139" s="18" t="s">
        <v>24</v>
      </c>
      <c r="D139" s="18" t="s">
        <v>18</v>
      </c>
      <c r="E139" s="8">
        <v>4</v>
      </c>
      <c r="F139" s="8"/>
      <c r="G139" s="8"/>
      <c r="H139" s="19"/>
    </row>
    <row r="140" spans="1:8" x14ac:dyDescent="0.15">
      <c r="A140" s="17">
        <v>265</v>
      </c>
      <c r="B140" s="18" t="s">
        <v>48</v>
      </c>
      <c r="C140" s="18" t="s">
        <v>24</v>
      </c>
      <c r="D140" s="18" t="s">
        <v>49</v>
      </c>
      <c r="E140" s="8">
        <v>50</v>
      </c>
      <c r="F140" s="8"/>
      <c r="G140" s="8"/>
      <c r="H140" s="19"/>
    </row>
    <row r="141" spans="1:8" x14ac:dyDescent="0.15">
      <c r="A141" s="17">
        <v>266</v>
      </c>
      <c r="B141" s="18" t="s">
        <v>77</v>
      </c>
      <c r="C141" s="18" t="s">
        <v>24</v>
      </c>
      <c r="D141" s="18" t="s">
        <v>18</v>
      </c>
      <c r="E141" s="8">
        <v>1</v>
      </c>
      <c r="F141" s="8"/>
      <c r="G141" s="8"/>
      <c r="H141" s="19"/>
    </row>
    <row r="142" spans="1:8" x14ac:dyDescent="0.15">
      <c r="A142" s="17">
        <v>267</v>
      </c>
      <c r="B142" s="18" t="s">
        <v>84</v>
      </c>
      <c r="C142" s="18" t="s">
        <v>52</v>
      </c>
      <c r="D142" s="18" t="s">
        <v>18</v>
      </c>
      <c r="E142" s="8">
        <v>25</v>
      </c>
      <c r="F142" s="8"/>
      <c r="G142" s="8"/>
      <c r="H142" s="19"/>
    </row>
    <row r="143" spans="1:8" ht="24" x14ac:dyDescent="0.15">
      <c r="A143" s="17">
        <v>272</v>
      </c>
      <c r="B143" s="18" t="s">
        <v>58</v>
      </c>
      <c r="C143" s="20" t="s">
        <v>158</v>
      </c>
      <c r="D143" s="18" t="s">
        <v>49</v>
      </c>
      <c r="E143" s="8">
        <v>485</v>
      </c>
      <c r="F143" s="8"/>
      <c r="G143" s="8"/>
      <c r="H143" s="19"/>
    </row>
    <row r="144" spans="1:8" ht="24" x14ac:dyDescent="0.15">
      <c r="A144" s="17">
        <v>273</v>
      </c>
      <c r="B144" s="18" t="s">
        <v>59</v>
      </c>
      <c r="C144" s="20" t="s">
        <v>160</v>
      </c>
      <c r="D144" s="18" t="s">
        <v>49</v>
      </c>
      <c r="E144" s="8">
        <v>485</v>
      </c>
      <c r="F144" s="8"/>
      <c r="G144" s="8"/>
      <c r="H144" s="19"/>
    </row>
    <row r="145" spans="1:8" ht="24" x14ac:dyDescent="0.15">
      <c r="A145" s="17">
        <v>274</v>
      </c>
      <c r="B145" s="18" t="s">
        <v>78</v>
      </c>
      <c r="C145" s="20" t="s">
        <v>158</v>
      </c>
      <c r="D145" s="18" t="s">
        <v>49</v>
      </c>
      <c r="E145" s="8">
        <v>508</v>
      </c>
      <c r="F145" s="8"/>
      <c r="G145" s="8"/>
      <c r="H145" s="19"/>
    </row>
    <row r="146" spans="1:8" ht="24" x14ac:dyDescent="0.15">
      <c r="A146" s="17">
        <v>275</v>
      </c>
      <c r="B146" s="18" t="s">
        <v>79</v>
      </c>
      <c r="C146" s="20" t="s">
        <v>160</v>
      </c>
      <c r="D146" s="18" t="s">
        <v>49</v>
      </c>
      <c r="E146" s="8">
        <v>22</v>
      </c>
      <c r="F146" s="8"/>
      <c r="G146" s="8"/>
      <c r="H146" s="19"/>
    </row>
    <row r="147" spans="1:8" ht="48" x14ac:dyDescent="0.15">
      <c r="A147" s="17">
        <v>276</v>
      </c>
      <c r="B147" s="18" t="s">
        <v>80</v>
      </c>
      <c r="C147" s="20" t="s">
        <v>159</v>
      </c>
      <c r="D147" s="18" t="s">
        <v>49</v>
      </c>
      <c r="E147" s="8">
        <v>505</v>
      </c>
      <c r="F147" s="8"/>
      <c r="G147" s="8"/>
      <c r="H147" s="19"/>
    </row>
    <row r="148" spans="1:8" ht="49.5" customHeight="1" x14ac:dyDescent="0.15">
      <c r="A148" s="17">
        <v>277</v>
      </c>
      <c r="B148" s="18" t="s">
        <v>63</v>
      </c>
      <c r="C148" s="20" t="s">
        <v>156</v>
      </c>
      <c r="D148" s="18" t="s">
        <v>49</v>
      </c>
      <c r="E148" s="8">
        <v>235</v>
      </c>
      <c r="F148" s="8"/>
      <c r="G148" s="8"/>
      <c r="H148" s="19"/>
    </row>
    <row r="149" spans="1:8" ht="49.5" customHeight="1" x14ac:dyDescent="0.15">
      <c r="A149" s="17">
        <v>278</v>
      </c>
      <c r="B149" s="18" t="s">
        <v>62</v>
      </c>
      <c r="C149" s="20" t="s">
        <v>162</v>
      </c>
      <c r="D149" s="18" t="s">
        <v>49</v>
      </c>
      <c r="E149" s="8">
        <v>102</v>
      </c>
      <c r="F149" s="8"/>
      <c r="G149" s="8"/>
      <c r="H149" s="19"/>
    </row>
    <row r="150" spans="1:8" ht="26.25" customHeight="1" x14ac:dyDescent="0.15">
      <c r="A150" s="17">
        <v>279</v>
      </c>
      <c r="B150" s="18" t="s">
        <v>65</v>
      </c>
      <c r="C150" s="20" t="s">
        <v>165</v>
      </c>
      <c r="D150" s="18" t="s">
        <v>19</v>
      </c>
      <c r="E150" s="8">
        <v>63</v>
      </c>
      <c r="F150" s="8"/>
      <c r="G150" s="8"/>
      <c r="H150" s="19"/>
    </row>
    <row r="151" spans="1:8" x14ac:dyDescent="0.15">
      <c r="A151" s="17">
        <v>280</v>
      </c>
      <c r="B151" s="18" t="s">
        <v>67</v>
      </c>
      <c r="C151" s="20" t="s">
        <v>161</v>
      </c>
      <c r="D151" s="18" t="s">
        <v>19</v>
      </c>
      <c r="E151" s="8">
        <v>146</v>
      </c>
      <c r="F151" s="8"/>
      <c r="G151" s="8"/>
      <c r="H151" s="19"/>
    </row>
    <row r="152" spans="1:8" x14ac:dyDescent="0.15">
      <c r="A152" s="17">
        <v>283</v>
      </c>
      <c r="B152" s="18" t="s">
        <v>69</v>
      </c>
      <c r="C152" s="20" t="s">
        <v>157</v>
      </c>
      <c r="D152" s="18" t="s">
        <v>20</v>
      </c>
      <c r="E152" s="8">
        <v>17</v>
      </c>
      <c r="F152" s="8"/>
      <c r="G152" s="8"/>
      <c r="H152" s="19"/>
    </row>
    <row r="153" spans="1:8" ht="26.25" customHeight="1" x14ac:dyDescent="0.15">
      <c r="A153" s="17">
        <v>283</v>
      </c>
      <c r="B153" s="18" t="s">
        <v>69</v>
      </c>
      <c r="C153" s="20" t="s">
        <v>157</v>
      </c>
      <c r="D153" s="18" t="s">
        <v>20</v>
      </c>
      <c r="E153" s="8">
        <v>17</v>
      </c>
      <c r="F153" s="8"/>
      <c r="G153" s="8"/>
      <c r="H153" s="19"/>
    </row>
    <row r="154" spans="1:8" ht="26.25" customHeight="1" x14ac:dyDescent="0.15">
      <c r="A154" s="58" t="s">
        <v>183</v>
      </c>
      <c r="B154" s="59" t="s">
        <v>184</v>
      </c>
      <c r="C154" s="60"/>
      <c r="D154" s="59"/>
      <c r="E154" s="61"/>
      <c r="F154" s="61"/>
      <c r="G154" s="61"/>
      <c r="H154" s="62"/>
    </row>
    <row r="155" spans="1:8" ht="27" customHeight="1" thickBot="1" x14ac:dyDescent="0.2">
      <c r="A155" s="47" t="s">
        <v>87</v>
      </c>
      <c r="B155" s="48"/>
      <c r="C155" s="48"/>
      <c r="D155" s="48"/>
      <c r="E155" s="48"/>
      <c r="F155" s="48"/>
      <c r="G155" s="21" t="s">
        <v>177</v>
      </c>
      <c r="H155" s="14"/>
    </row>
    <row r="157" spans="1:8" ht="162" customHeight="1" x14ac:dyDescent="0.15">
      <c r="A157" s="42" t="s">
        <v>185</v>
      </c>
      <c r="B157" s="43"/>
      <c r="C157" s="43"/>
      <c r="D157" s="43"/>
      <c r="E157" s="43"/>
      <c r="F157" s="43"/>
      <c r="G157" s="43"/>
      <c r="H157" s="44"/>
    </row>
    <row r="158" spans="1:8" x14ac:dyDescent="0.15">
      <c r="A158" s="31"/>
      <c r="H158" s="32"/>
    </row>
    <row r="159" spans="1:8" x14ac:dyDescent="0.15">
      <c r="A159" s="31"/>
      <c r="H159" s="32"/>
    </row>
    <row r="160" spans="1:8" x14ac:dyDescent="0.15">
      <c r="A160" s="31"/>
      <c r="H160" s="32"/>
    </row>
    <row r="161" spans="1:8" x14ac:dyDescent="0.15">
      <c r="A161" s="33"/>
      <c r="B161" s="34"/>
      <c r="C161" s="34"/>
      <c r="D161" s="34"/>
      <c r="E161" s="34"/>
      <c r="F161" s="34"/>
      <c r="G161" s="34"/>
      <c r="H161" s="35"/>
    </row>
  </sheetData>
  <mergeCells count="19">
    <mergeCell ref="A157:H157"/>
    <mergeCell ref="A129:B129"/>
    <mergeCell ref="A155:F155"/>
    <mergeCell ref="A3:A5"/>
    <mergeCell ref="B3:B5"/>
    <mergeCell ref="C3:C5"/>
    <mergeCell ref="D3:D5"/>
    <mergeCell ref="E3:E5"/>
    <mergeCell ref="F4:F5"/>
    <mergeCell ref="G4:G5"/>
    <mergeCell ref="A47:C47"/>
    <mergeCell ref="A6:B6"/>
    <mergeCell ref="A75:B75"/>
    <mergeCell ref="A102:B102"/>
    <mergeCell ref="A1:H1"/>
    <mergeCell ref="A2:C2"/>
    <mergeCell ref="D2:G2"/>
    <mergeCell ref="F3:G3"/>
    <mergeCell ref="H3:H5"/>
  </mergeCells>
  <phoneticPr fontId="6" type="noConversion"/>
  <pageMargins left="0.75" right="0.75" top="1" bottom="1" header="0.5" footer="0.5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view="pageBreakPreview" topLeftCell="A31" zoomScaleNormal="85" workbookViewId="0">
      <selection activeCell="J44" sqref="J44"/>
    </sheetView>
  </sheetViews>
  <sheetFormatPr defaultColWidth="9" defaultRowHeight="13.5" x14ac:dyDescent="0.15"/>
  <cols>
    <col min="1" max="1" width="13.125" customWidth="1"/>
    <col min="2" max="2" width="11.75" customWidth="1"/>
    <col min="3" max="3" width="23.375" customWidth="1"/>
    <col min="4" max="4" width="13.75" customWidth="1"/>
    <col min="8" max="10" width="10.125"/>
  </cols>
  <sheetData>
    <row r="1" spans="1:12" x14ac:dyDescent="0.15">
      <c r="A1" s="53" t="s">
        <v>88</v>
      </c>
      <c r="B1" s="53"/>
      <c r="C1" s="53"/>
      <c r="D1" s="53"/>
      <c r="E1" s="53"/>
      <c r="F1" s="53"/>
      <c r="G1" s="53"/>
      <c r="H1" s="53"/>
      <c r="I1" s="53"/>
      <c r="J1" s="54"/>
      <c r="K1" s="54"/>
      <c r="L1" s="54"/>
    </row>
    <row r="2" spans="1:12" ht="25.5" x14ac:dyDescent="0.15">
      <c r="A2" s="36" t="s">
        <v>89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4.95" customHeight="1" x14ac:dyDescent="0.15">
      <c r="A3" s="37" t="s">
        <v>1</v>
      </c>
      <c r="B3" s="37"/>
      <c r="C3" s="37"/>
      <c r="D3" s="38" t="s">
        <v>2</v>
      </c>
      <c r="E3" s="38"/>
      <c r="F3" s="38"/>
      <c r="G3" s="38"/>
      <c r="H3" s="38"/>
      <c r="I3" s="38"/>
      <c r="J3" s="55" t="s">
        <v>3</v>
      </c>
      <c r="K3" s="55"/>
      <c r="L3" s="55"/>
    </row>
    <row r="4" spans="1:12" x14ac:dyDescent="0.15">
      <c r="A4" s="49" t="s">
        <v>4</v>
      </c>
      <c r="B4" s="56" t="s">
        <v>5</v>
      </c>
      <c r="C4" s="39" t="s">
        <v>6</v>
      </c>
      <c r="D4" s="39" t="s">
        <v>7</v>
      </c>
      <c r="E4" s="39" t="s">
        <v>8</v>
      </c>
      <c r="F4" s="39" t="s">
        <v>9</v>
      </c>
      <c r="G4" s="39" t="s">
        <v>10</v>
      </c>
      <c r="H4" s="39"/>
      <c r="I4" s="39"/>
      <c r="J4" s="39"/>
      <c r="K4" s="39"/>
      <c r="L4" s="40" t="s">
        <v>11</v>
      </c>
    </row>
    <row r="5" spans="1:12" x14ac:dyDescent="0.15">
      <c r="A5" s="50"/>
      <c r="B5" s="57"/>
      <c r="C5" s="51"/>
      <c r="D5" s="51"/>
      <c r="E5" s="51"/>
      <c r="F5" s="51"/>
      <c r="G5" s="51" t="s">
        <v>12</v>
      </c>
      <c r="H5" s="51" t="s">
        <v>13</v>
      </c>
      <c r="I5" s="51" t="s">
        <v>14</v>
      </c>
      <c r="J5" s="51"/>
      <c r="K5" s="51"/>
      <c r="L5" s="41"/>
    </row>
    <row r="6" spans="1:12" x14ac:dyDescent="0.15">
      <c r="A6" s="50"/>
      <c r="B6" s="57"/>
      <c r="C6" s="51"/>
      <c r="D6" s="51"/>
      <c r="E6" s="51"/>
      <c r="F6" s="51"/>
      <c r="G6" s="51"/>
      <c r="H6" s="51"/>
      <c r="I6" s="3" t="s">
        <v>15</v>
      </c>
      <c r="J6" s="3" t="s">
        <v>16</v>
      </c>
      <c r="K6" s="3" t="s">
        <v>17</v>
      </c>
      <c r="L6" s="41"/>
    </row>
    <row r="7" spans="1:12" x14ac:dyDescent="0.15">
      <c r="A7" s="4"/>
      <c r="B7" s="5"/>
      <c r="C7" s="6" t="s">
        <v>90</v>
      </c>
      <c r="D7" s="6"/>
      <c r="E7" s="6"/>
      <c r="F7" s="6"/>
      <c r="G7" s="6"/>
      <c r="H7" s="7">
        <f>SUM(H8:H26)</f>
        <v>1821129.95</v>
      </c>
      <c r="I7" s="7">
        <f>SUM(I8:I26)</f>
        <v>836369.67</v>
      </c>
      <c r="J7" s="7">
        <f>SUM(J8:J26)</f>
        <v>303920.14</v>
      </c>
      <c r="K7" s="7"/>
      <c r="L7" s="12"/>
    </row>
    <row r="8" spans="1:12" ht="72" x14ac:dyDescent="0.15">
      <c r="A8" s="1">
        <v>1</v>
      </c>
      <c r="B8" s="2" t="s">
        <v>91</v>
      </c>
      <c r="C8" s="8" t="s">
        <v>92</v>
      </c>
      <c r="D8" s="8" t="s">
        <v>93</v>
      </c>
      <c r="E8" s="3" t="s">
        <v>49</v>
      </c>
      <c r="F8" s="9">
        <v>1368.71</v>
      </c>
      <c r="G8" s="9">
        <v>111.1</v>
      </c>
      <c r="H8" s="9">
        <v>152063.67999999999</v>
      </c>
      <c r="I8" s="9">
        <v>85777.06</v>
      </c>
      <c r="J8" s="9">
        <v>22433.16</v>
      </c>
      <c r="K8" s="9"/>
      <c r="L8" s="13"/>
    </row>
    <row r="9" spans="1:12" ht="72" x14ac:dyDescent="0.15">
      <c r="A9" s="1">
        <v>2</v>
      </c>
      <c r="B9" s="2" t="s">
        <v>94</v>
      </c>
      <c r="C9" s="8" t="s">
        <v>95</v>
      </c>
      <c r="D9" s="8" t="s">
        <v>93</v>
      </c>
      <c r="E9" s="3" t="s">
        <v>49</v>
      </c>
      <c r="F9" s="9">
        <v>1150.6600000000001</v>
      </c>
      <c r="G9" s="9">
        <v>122.63</v>
      </c>
      <c r="H9" s="9">
        <v>141105.44</v>
      </c>
      <c r="I9" s="9">
        <v>75897.53</v>
      </c>
      <c r="J9" s="9">
        <v>23933.73</v>
      </c>
      <c r="K9" s="9"/>
      <c r="L9" s="13"/>
    </row>
    <row r="10" spans="1:12" ht="72" x14ac:dyDescent="0.15">
      <c r="A10" s="1">
        <v>3</v>
      </c>
      <c r="B10" s="2" t="s">
        <v>96</v>
      </c>
      <c r="C10" s="8" t="s">
        <v>97</v>
      </c>
      <c r="D10" s="8" t="s">
        <v>93</v>
      </c>
      <c r="E10" s="3" t="s">
        <v>49</v>
      </c>
      <c r="F10" s="9">
        <v>869.57</v>
      </c>
      <c r="G10" s="9">
        <v>68.61</v>
      </c>
      <c r="H10" s="9">
        <v>59661.2</v>
      </c>
      <c r="I10" s="9">
        <v>21669.68</v>
      </c>
      <c r="J10" s="9">
        <v>15913.13</v>
      </c>
      <c r="K10" s="9"/>
      <c r="L10" s="13"/>
    </row>
    <row r="11" spans="1:12" ht="72" x14ac:dyDescent="0.15">
      <c r="A11" s="1">
        <v>4</v>
      </c>
      <c r="B11" s="2" t="s">
        <v>98</v>
      </c>
      <c r="C11" s="8" t="s">
        <v>99</v>
      </c>
      <c r="D11" s="8" t="s">
        <v>93</v>
      </c>
      <c r="E11" s="3" t="s">
        <v>49</v>
      </c>
      <c r="F11" s="9">
        <v>97.38</v>
      </c>
      <c r="G11" s="9">
        <v>57.47</v>
      </c>
      <c r="H11" s="9">
        <v>5596.43</v>
      </c>
      <c r="I11" s="9">
        <v>2039.14</v>
      </c>
      <c r="J11" s="9">
        <v>1330.21</v>
      </c>
      <c r="K11" s="9"/>
      <c r="L11" s="13"/>
    </row>
    <row r="12" spans="1:12" ht="72" x14ac:dyDescent="0.15">
      <c r="A12" s="1">
        <v>5</v>
      </c>
      <c r="B12" s="2" t="s">
        <v>100</v>
      </c>
      <c r="C12" s="8" t="s">
        <v>101</v>
      </c>
      <c r="D12" s="8" t="s">
        <v>93</v>
      </c>
      <c r="E12" s="3" t="s">
        <v>49</v>
      </c>
      <c r="F12" s="9">
        <v>1292.83</v>
      </c>
      <c r="G12" s="9">
        <v>57.47</v>
      </c>
      <c r="H12" s="9">
        <v>74298.94</v>
      </c>
      <c r="I12" s="9">
        <v>27071.86</v>
      </c>
      <c r="J12" s="9">
        <v>17660.060000000001</v>
      </c>
      <c r="K12" s="9"/>
      <c r="L12" s="13"/>
    </row>
    <row r="13" spans="1:12" ht="72" x14ac:dyDescent="0.15">
      <c r="A13" s="1">
        <v>6</v>
      </c>
      <c r="B13" s="2" t="s">
        <v>102</v>
      </c>
      <c r="C13" s="8" t="s">
        <v>103</v>
      </c>
      <c r="D13" s="8" t="s">
        <v>93</v>
      </c>
      <c r="E13" s="3" t="s">
        <v>49</v>
      </c>
      <c r="F13" s="9">
        <v>4532.34</v>
      </c>
      <c r="G13" s="9">
        <v>56.3</v>
      </c>
      <c r="H13" s="9">
        <v>255170.74</v>
      </c>
      <c r="I13" s="9">
        <v>100980.54</v>
      </c>
      <c r="J13" s="9">
        <v>36077.43</v>
      </c>
      <c r="K13" s="9"/>
      <c r="L13" s="13"/>
    </row>
    <row r="14" spans="1:12" ht="72" x14ac:dyDescent="0.15">
      <c r="A14" s="1">
        <v>7</v>
      </c>
      <c r="B14" s="2" t="s">
        <v>104</v>
      </c>
      <c r="C14" s="8" t="s">
        <v>105</v>
      </c>
      <c r="D14" s="8" t="s">
        <v>93</v>
      </c>
      <c r="E14" s="3" t="s">
        <v>49</v>
      </c>
      <c r="F14" s="9">
        <v>489.6</v>
      </c>
      <c r="G14" s="9">
        <v>56.3</v>
      </c>
      <c r="H14" s="9">
        <v>27564.48</v>
      </c>
      <c r="I14" s="9">
        <v>10908.29</v>
      </c>
      <c r="J14" s="9">
        <v>3897.22</v>
      </c>
      <c r="K14" s="9"/>
      <c r="L14" s="13"/>
    </row>
    <row r="15" spans="1:12" ht="72" x14ac:dyDescent="0.15">
      <c r="A15" s="1">
        <v>8</v>
      </c>
      <c r="B15" s="2" t="s">
        <v>106</v>
      </c>
      <c r="C15" s="8" t="s">
        <v>107</v>
      </c>
      <c r="D15" s="8" t="s">
        <v>93</v>
      </c>
      <c r="E15" s="3" t="s">
        <v>49</v>
      </c>
      <c r="F15" s="9">
        <v>693.09</v>
      </c>
      <c r="G15" s="9">
        <v>69.98</v>
      </c>
      <c r="H15" s="9">
        <v>48502.44</v>
      </c>
      <c r="I15" s="9">
        <v>28458.28</v>
      </c>
      <c r="J15" s="9">
        <v>7665.58</v>
      </c>
      <c r="K15" s="9"/>
      <c r="L15" s="13"/>
    </row>
    <row r="16" spans="1:12" ht="72" x14ac:dyDescent="0.15">
      <c r="A16" s="1">
        <v>9</v>
      </c>
      <c r="B16" s="2" t="s">
        <v>108</v>
      </c>
      <c r="C16" s="8" t="s">
        <v>109</v>
      </c>
      <c r="D16" s="8" t="s">
        <v>93</v>
      </c>
      <c r="E16" s="3" t="s">
        <v>49</v>
      </c>
      <c r="F16" s="9">
        <v>3743.53</v>
      </c>
      <c r="G16" s="9">
        <v>58.29</v>
      </c>
      <c r="H16" s="9">
        <v>218210.36</v>
      </c>
      <c r="I16" s="9">
        <v>108786.98</v>
      </c>
      <c r="J16" s="9">
        <v>51698.15</v>
      </c>
      <c r="K16" s="9"/>
      <c r="L16" s="13"/>
    </row>
    <row r="17" spans="1:12" ht="72" x14ac:dyDescent="0.15">
      <c r="A17" s="1">
        <v>10</v>
      </c>
      <c r="B17" s="2" t="s">
        <v>110</v>
      </c>
      <c r="C17" s="8" t="s">
        <v>111</v>
      </c>
      <c r="D17" s="8" t="s">
        <v>93</v>
      </c>
      <c r="E17" s="3" t="s">
        <v>49</v>
      </c>
      <c r="F17" s="9">
        <v>4631.8500000000004</v>
      </c>
      <c r="G17" s="9">
        <v>58.29</v>
      </c>
      <c r="H17" s="9">
        <v>269990.53999999998</v>
      </c>
      <c r="I17" s="9">
        <v>134601.56</v>
      </c>
      <c r="J17" s="9">
        <v>63965.85</v>
      </c>
      <c r="K17" s="9"/>
      <c r="L17" s="13"/>
    </row>
    <row r="18" spans="1:12" ht="72" x14ac:dyDescent="0.15">
      <c r="A18" s="1">
        <v>11</v>
      </c>
      <c r="B18" s="2" t="s">
        <v>112</v>
      </c>
      <c r="C18" s="8" t="s">
        <v>113</v>
      </c>
      <c r="D18" s="8" t="s">
        <v>93</v>
      </c>
      <c r="E18" s="3" t="s">
        <v>49</v>
      </c>
      <c r="F18" s="9">
        <v>864.56</v>
      </c>
      <c r="G18" s="9">
        <v>94.83</v>
      </c>
      <c r="H18" s="9">
        <v>81986.22</v>
      </c>
      <c r="I18" s="9">
        <v>42112.72</v>
      </c>
      <c r="J18" s="9">
        <v>6942.42</v>
      </c>
      <c r="K18" s="9"/>
      <c r="L18" s="13"/>
    </row>
    <row r="19" spans="1:12" ht="72" x14ac:dyDescent="0.15">
      <c r="A19" s="1">
        <v>12</v>
      </c>
      <c r="B19" s="2" t="s">
        <v>114</v>
      </c>
      <c r="C19" s="8" t="s">
        <v>115</v>
      </c>
      <c r="D19" s="8" t="s">
        <v>93</v>
      </c>
      <c r="E19" s="3" t="s">
        <v>49</v>
      </c>
      <c r="F19" s="9">
        <v>2387.02</v>
      </c>
      <c r="G19" s="9">
        <v>55.02</v>
      </c>
      <c r="H19" s="9">
        <v>131333.84</v>
      </c>
      <c r="I19" s="9">
        <v>44112.13</v>
      </c>
      <c r="J19" s="9">
        <v>14895</v>
      </c>
      <c r="K19" s="9"/>
      <c r="L19" s="13"/>
    </row>
    <row r="20" spans="1:12" ht="72" x14ac:dyDescent="0.15">
      <c r="A20" s="1">
        <v>13</v>
      </c>
      <c r="B20" s="2" t="s">
        <v>116</v>
      </c>
      <c r="C20" s="8" t="s">
        <v>117</v>
      </c>
      <c r="D20" s="8" t="s">
        <v>93</v>
      </c>
      <c r="E20" s="3" t="s">
        <v>49</v>
      </c>
      <c r="F20" s="9">
        <v>2092.4299999999998</v>
      </c>
      <c r="G20" s="9">
        <v>55.15</v>
      </c>
      <c r="H20" s="9">
        <v>115397.51</v>
      </c>
      <c r="I20" s="9">
        <v>53084.95</v>
      </c>
      <c r="J20" s="9">
        <v>19417.75</v>
      </c>
      <c r="K20" s="9"/>
      <c r="L20" s="13"/>
    </row>
    <row r="21" spans="1:12" ht="72" x14ac:dyDescent="0.15">
      <c r="A21" s="1">
        <v>14</v>
      </c>
      <c r="B21" s="2" t="s">
        <v>118</v>
      </c>
      <c r="C21" s="8" t="s">
        <v>119</v>
      </c>
      <c r="D21" s="8" t="s">
        <v>93</v>
      </c>
      <c r="E21" s="3" t="s">
        <v>49</v>
      </c>
      <c r="F21" s="9">
        <v>2477.1999999999998</v>
      </c>
      <c r="G21" s="9">
        <v>82.54</v>
      </c>
      <c r="H21" s="9">
        <v>204468.09</v>
      </c>
      <c r="I21" s="9">
        <v>84670.7</v>
      </c>
      <c r="J21" s="9">
        <v>15432.96</v>
      </c>
      <c r="K21" s="9"/>
      <c r="L21" s="13"/>
    </row>
    <row r="22" spans="1:12" ht="72" x14ac:dyDescent="0.15">
      <c r="A22" s="1">
        <v>15</v>
      </c>
      <c r="B22" s="2" t="s">
        <v>120</v>
      </c>
      <c r="C22" s="8" t="s">
        <v>121</v>
      </c>
      <c r="D22" s="8" t="s">
        <v>93</v>
      </c>
      <c r="E22" s="3" t="s">
        <v>49</v>
      </c>
      <c r="F22" s="9">
        <v>92.31</v>
      </c>
      <c r="G22" s="9">
        <v>167.76</v>
      </c>
      <c r="H22" s="9">
        <v>15485.93</v>
      </c>
      <c r="I22" s="9">
        <v>7822.35</v>
      </c>
      <c r="J22" s="9">
        <v>775.4</v>
      </c>
      <c r="K22" s="9"/>
      <c r="L22" s="13"/>
    </row>
    <row r="23" spans="1:12" ht="72" x14ac:dyDescent="0.15">
      <c r="A23" s="1">
        <v>16</v>
      </c>
      <c r="B23" s="2" t="s">
        <v>122</v>
      </c>
      <c r="C23" s="8" t="s">
        <v>123</v>
      </c>
      <c r="D23" s="8" t="s">
        <v>93</v>
      </c>
      <c r="E23" s="3" t="s">
        <v>49</v>
      </c>
      <c r="F23" s="9">
        <v>44.24</v>
      </c>
      <c r="G23" s="9">
        <v>55.02</v>
      </c>
      <c r="H23" s="9">
        <v>2434.08</v>
      </c>
      <c r="I23" s="9">
        <v>817.56</v>
      </c>
      <c r="J23" s="9">
        <v>276.06</v>
      </c>
      <c r="K23" s="9"/>
      <c r="L23" s="13"/>
    </row>
    <row r="24" spans="1:12" ht="72" x14ac:dyDescent="0.15">
      <c r="A24" s="1">
        <v>17</v>
      </c>
      <c r="B24" s="2" t="s">
        <v>124</v>
      </c>
      <c r="C24" s="8" t="s">
        <v>125</v>
      </c>
      <c r="D24" s="8" t="s">
        <v>93</v>
      </c>
      <c r="E24" s="3" t="s">
        <v>49</v>
      </c>
      <c r="F24" s="9">
        <v>76.849999999999994</v>
      </c>
      <c r="G24" s="9">
        <v>94.83</v>
      </c>
      <c r="H24" s="9">
        <v>7287.69</v>
      </c>
      <c r="I24" s="9">
        <v>3743.36</v>
      </c>
      <c r="J24" s="9">
        <v>617.11</v>
      </c>
      <c r="K24" s="9"/>
      <c r="L24" s="13"/>
    </row>
    <row r="25" spans="1:12" ht="72" x14ac:dyDescent="0.15">
      <c r="A25" s="1">
        <v>18</v>
      </c>
      <c r="B25" s="2" t="s">
        <v>126</v>
      </c>
      <c r="C25" s="8" t="s">
        <v>127</v>
      </c>
      <c r="D25" s="8" t="s">
        <v>93</v>
      </c>
      <c r="E25" s="3" t="s">
        <v>49</v>
      </c>
      <c r="F25" s="9">
        <v>99.26</v>
      </c>
      <c r="G25" s="9">
        <v>80.209999999999994</v>
      </c>
      <c r="H25" s="9">
        <v>7961.64</v>
      </c>
      <c r="I25" s="9">
        <v>2938.1</v>
      </c>
      <c r="J25" s="9">
        <v>692.83</v>
      </c>
      <c r="K25" s="9"/>
      <c r="L25" s="13"/>
    </row>
    <row r="26" spans="1:12" ht="72" x14ac:dyDescent="0.15">
      <c r="A26" s="1">
        <v>19</v>
      </c>
      <c r="B26" s="2" t="s">
        <v>128</v>
      </c>
      <c r="C26" s="8" t="s">
        <v>129</v>
      </c>
      <c r="D26" s="8" t="s">
        <v>93</v>
      </c>
      <c r="E26" s="3" t="s">
        <v>49</v>
      </c>
      <c r="F26" s="9">
        <v>47.45</v>
      </c>
      <c r="G26" s="9">
        <v>55.02</v>
      </c>
      <c r="H26" s="9">
        <v>2610.6999999999998</v>
      </c>
      <c r="I26" s="9">
        <v>876.88</v>
      </c>
      <c r="J26" s="9">
        <v>296.08999999999997</v>
      </c>
      <c r="K26" s="9"/>
      <c r="L26" s="13"/>
    </row>
    <row r="27" spans="1:12" x14ac:dyDescent="0.15">
      <c r="A27" s="4"/>
      <c r="B27" s="5"/>
      <c r="C27" s="6" t="s">
        <v>130</v>
      </c>
      <c r="D27" s="6"/>
      <c r="E27" s="6"/>
      <c r="F27" s="6"/>
      <c r="G27" s="6"/>
      <c r="H27" s="7">
        <f>SUM(H28:H41)</f>
        <v>1127217.56</v>
      </c>
      <c r="I27" s="7">
        <f>SUM(I28:I41)</f>
        <v>508036.6</v>
      </c>
      <c r="J27" s="7">
        <f>SUM(J28:J41)</f>
        <v>187535.62</v>
      </c>
      <c r="K27" s="7"/>
      <c r="L27" s="12"/>
    </row>
    <row r="28" spans="1:12" ht="72" x14ac:dyDescent="0.15">
      <c r="A28" s="1">
        <v>20</v>
      </c>
      <c r="B28" s="2" t="s">
        <v>131</v>
      </c>
      <c r="C28" s="8" t="s">
        <v>132</v>
      </c>
      <c r="D28" s="8" t="s">
        <v>93</v>
      </c>
      <c r="E28" s="3" t="s">
        <v>49</v>
      </c>
      <c r="F28" s="9">
        <v>770.93</v>
      </c>
      <c r="G28" s="9">
        <v>111.1</v>
      </c>
      <c r="H28" s="9">
        <v>85650.32</v>
      </c>
      <c r="I28" s="9">
        <v>48314.18</v>
      </c>
      <c r="J28" s="9">
        <v>12635.54</v>
      </c>
      <c r="K28" s="9"/>
      <c r="L28" s="13"/>
    </row>
    <row r="29" spans="1:12" ht="72" x14ac:dyDescent="0.15">
      <c r="A29" s="1">
        <v>21</v>
      </c>
      <c r="B29" s="2" t="s">
        <v>133</v>
      </c>
      <c r="C29" s="8" t="s">
        <v>95</v>
      </c>
      <c r="D29" s="8" t="s">
        <v>93</v>
      </c>
      <c r="E29" s="3" t="s">
        <v>49</v>
      </c>
      <c r="F29" s="9">
        <v>942.05</v>
      </c>
      <c r="G29" s="9">
        <v>122.63</v>
      </c>
      <c r="H29" s="9">
        <v>115523.59</v>
      </c>
      <c r="I29" s="9">
        <v>62137.62</v>
      </c>
      <c r="J29" s="9">
        <v>19594.64</v>
      </c>
      <c r="K29" s="9"/>
      <c r="L29" s="13"/>
    </row>
    <row r="30" spans="1:12" ht="72" x14ac:dyDescent="0.15">
      <c r="A30" s="1">
        <v>22</v>
      </c>
      <c r="B30" s="2" t="s">
        <v>134</v>
      </c>
      <c r="C30" s="8" t="s">
        <v>135</v>
      </c>
      <c r="D30" s="8" t="s">
        <v>93</v>
      </c>
      <c r="E30" s="3" t="s">
        <v>49</v>
      </c>
      <c r="F30" s="9">
        <v>1315.07</v>
      </c>
      <c r="G30" s="9">
        <v>68.61</v>
      </c>
      <c r="H30" s="9">
        <v>90226.95</v>
      </c>
      <c r="I30" s="9">
        <v>32771.54</v>
      </c>
      <c r="J30" s="9">
        <v>24065.78</v>
      </c>
      <c r="K30" s="9"/>
      <c r="L30" s="13"/>
    </row>
    <row r="31" spans="1:12" ht="72" x14ac:dyDescent="0.15">
      <c r="A31" s="1">
        <v>23</v>
      </c>
      <c r="B31" s="2" t="s">
        <v>136</v>
      </c>
      <c r="C31" s="8" t="s">
        <v>99</v>
      </c>
      <c r="D31" s="8" t="s">
        <v>93</v>
      </c>
      <c r="E31" s="3" t="s">
        <v>49</v>
      </c>
      <c r="F31" s="9">
        <v>163.19</v>
      </c>
      <c r="G31" s="9">
        <v>57.47</v>
      </c>
      <c r="H31" s="9">
        <v>9378.5300000000007</v>
      </c>
      <c r="I31" s="9">
        <v>3417.2</v>
      </c>
      <c r="J31" s="9">
        <v>2229.1799999999998</v>
      </c>
      <c r="K31" s="9"/>
      <c r="L31" s="13"/>
    </row>
    <row r="32" spans="1:12" ht="72" x14ac:dyDescent="0.15">
      <c r="A32" s="1">
        <v>24</v>
      </c>
      <c r="B32" s="2" t="s">
        <v>137</v>
      </c>
      <c r="C32" s="8" t="s">
        <v>101</v>
      </c>
      <c r="D32" s="8" t="s">
        <v>93</v>
      </c>
      <c r="E32" s="3" t="s">
        <v>49</v>
      </c>
      <c r="F32" s="9">
        <v>486.54</v>
      </c>
      <c r="G32" s="9">
        <v>57.47</v>
      </c>
      <c r="H32" s="9">
        <v>27961.45</v>
      </c>
      <c r="I32" s="9">
        <v>10188.15</v>
      </c>
      <c r="J32" s="9">
        <v>6646.14</v>
      </c>
      <c r="K32" s="9"/>
      <c r="L32" s="13"/>
    </row>
    <row r="33" spans="1:12" ht="72" x14ac:dyDescent="0.15">
      <c r="A33" s="1">
        <v>25</v>
      </c>
      <c r="B33" s="2" t="s">
        <v>138</v>
      </c>
      <c r="C33" s="8" t="s">
        <v>103</v>
      </c>
      <c r="D33" s="8" t="s">
        <v>93</v>
      </c>
      <c r="E33" s="3" t="s">
        <v>49</v>
      </c>
      <c r="F33" s="9">
        <v>7088.92</v>
      </c>
      <c r="G33" s="9">
        <v>56.3</v>
      </c>
      <c r="H33" s="9">
        <v>399106.2</v>
      </c>
      <c r="I33" s="9">
        <v>157941.14000000001</v>
      </c>
      <c r="J33" s="9">
        <v>56427.8</v>
      </c>
      <c r="K33" s="9"/>
      <c r="L33" s="13"/>
    </row>
    <row r="34" spans="1:12" ht="72" x14ac:dyDescent="0.15">
      <c r="A34" s="1">
        <v>26</v>
      </c>
      <c r="B34" s="2" t="s">
        <v>139</v>
      </c>
      <c r="C34" s="8" t="s">
        <v>140</v>
      </c>
      <c r="D34" s="8" t="s">
        <v>93</v>
      </c>
      <c r="E34" s="3" t="s">
        <v>49</v>
      </c>
      <c r="F34" s="9">
        <v>1748.09</v>
      </c>
      <c r="G34" s="9">
        <v>55.15</v>
      </c>
      <c r="H34" s="9">
        <v>96407.16</v>
      </c>
      <c r="I34" s="9">
        <v>44349.04</v>
      </c>
      <c r="J34" s="9">
        <v>16222.28</v>
      </c>
      <c r="K34" s="9"/>
      <c r="L34" s="13"/>
    </row>
    <row r="35" spans="1:12" ht="72" x14ac:dyDescent="0.15">
      <c r="A35" s="1">
        <v>27</v>
      </c>
      <c r="B35" s="2" t="s">
        <v>141</v>
      </c>
      <c r="C35" s="8" t="s">
        <v>142</v>
      </c>
      <c r="D35" s="8" t="s">
        <v>93</v>
      </c>
      <c r="E35" s="3" t="s">
        <v>49</v>
      </c>
      <c r="F35" s="9">
        <v>913.68</v>
      </c>
      <c r="G35" s="9">
        <v>55.15</v>
      </c>
      <c r="H35" s="9">
        <v>50389.45</v>
      </c>
      <c r="I35" s="9">
        <v>23180.06</v>
      </c>
      <c r="J35" s="9">
        <v>8478.9500000000007</v>
      </c>
      <c r="K35" s="9"/>
      <c r="L35" s="13"/>
    </row>
    <row r="36" spans="1:12" ht="72" x14ac:dyDescent="0.15">
      <c r="A36" s="1">
        <v>28</v>
      </c>
      <c r="B36" s="2" t="s">
        <v>143</v>
      </c>
      <c r="C36" s="8" t="s">
        <v>111</v>
      </c>
      <c r="D36" s="8" t="s">
        <v>93</v>
      </c>
      <c r="E36" s="3" t="s">
        <v>49</v>
      </c>
      <c r="F36" s="9">
        <v>2543.91</v>
      </c>
      <c r="G36" s="9">
        <v>58.29</v>
      </c>
      <c r="H36" s="9">
        <v>148284.51</v>
      </c>
      <c r="I36" s="9">
        <v>73926.02</v>
      </c>
      <c r="J36" s="9">
        <v>35131.4</v>
      </c>
      <c r="K36" s="9"/>
      <c r="L36" s="13"/>
    </row>
    <row r="37" spans="1:12" ht="72" x14ac:dyDescent="0.15">
      <c r="A37" s="1">
        <v>29</v>
      </c>
      <c r="B37" s="2" t="s">
        <v>144</v>
      </c>
      <c r="C37" s="8" t="s">
        <v>145</v>
      </c>
      <c r="D37" s="8" t="s">
        <v>93</v>
      </c>
      <c r="E37" s="3" t="s">
        <v>49</v>
      </c>
      <c r="F37" s="9">
        <v>35.47</v>
      </c>
      <c r="G37" s="9">
        <v>94.83</v>
      </c>
      <c r="H37" s="9">
        <v>3363.62</v>
      </c>
      <c r="I37" s="9">
        <v>1727.74</v>
      </c>
      <c r="J37" s="9">
        <v>284.82</v>
      </c>
      <c r="K37" s="9"/>
      <c r="L37" s="13"/>
    </row>
    <row r="38" spans="1:12" ht="72" x14ac:dyDescent="0.15">
      <c r="A38" s="1">
        <v>30</v>
      </c>
      <c r="B38" s="2" t="s">
        <v>146</v>
      </c>
      <c r="C38" s="8" t="s">
        <v>147</v>
      </c>
      <c r="D38" s="8" t="s">
        <v>93</v>
      </c>
      <c r="E38" s="3" t="s">
        <v>49</v>
      </c>
      <c r="F38" s="9">
        <v>74.63</v>
      </c>
      <c r="G38" s="9">
        <v>55.02</v>
      </c>
      <c r="H38" s="9">
        <v>4106.1400000000003</v>
      </c>
      <c r="I38" s="9">
        <v>1379.16</v>
      </c>
      <c r="J38" s="9">
        <v>465.69</v>
      </c>
      <c r="K38" s="9"/>
      <c r="L38" s="13"/>
    </row>
    <row r="39" spans="1:12" ht="72" x14ac:dyDescent="0.15">
      <c r="A39" s="1">
        <v>31</v>
      </c>
      <c r="B39" s="2" t="s">
        <v>148</v>
      </c>
      <c r="C39" s="8" t="s">
        <v>123</v>
      </c>
      <c r="D39" s="8" t="s">
        <v>93</v>
      </c>
      <c r="E39" s="3" t="s">
        <v>49</v>
      </c>
      <c r="F39" s="9">
        <v>28.65</v>
      </c>
      <c r="G39" s="9">
        <v>55.02</v>
      </c>
      <c r="H39" s="9">
        <v>1576.32</v>
      </c>
      <c r="I39" s="9">
        <v>529.45000000000005</v>
      </c>
      <c r="J39" s="9">
        <v>178.78</v>
      </c>
      <c r="K39" s="9"/>
      <c r="L39" s="13"/>
    </row>
    <row r="40" spans="1:12" ht="72" x14ac:dyDescent="0.15">
      <c r="A40" s="1">
        <v>32</v>
      </c>
      <c r="B40" s="2" t="s">
        <v>149</v>
      </c>
      <c r="C40" s="8" t="s">
        <v>121</v>
      </c>
      <c r="D40" s="8" t="s">
        <v>93</v>
      </c>
      <c r="E40" s="3" t="s">
        <v>49</v>
      </c>
      <c r="F40" s="9">
        <v>543.64</v>
      </c>
      <c r="G40" s="9">
        <v>167.76</v>
      </c>
      <c r="H40" s="9">
        <v>91201.05</v>
      </c>
      <c r="I40" s="9">
        <v>46068.05</v>
      </c>
      <c r="J40" s="9">
        <v>4566.58</v>
      </c>
      <c r="K40" s="9"/>
      <c r="L40" s="13"/>
    </row>
    <row r="41" spans="1:12" ht="72" x14ac:dyDescent="0.15">
      <c r="A41" s="1">
        <v>33</v>
      </c>
      <c r="B41" s="2" t="s">
        <v>150</v>
      </c>
      <c r="C41" s="8" t="s">
        <v>151</v>
      </c>
      <c r="D41" s="8" t="s">
        <v>93</v>
      </c>
      <c r="E41" s="3" t="s">
        <v>49</v>
      </c>
      <c r="F41" s="9">
        <v>65.239999999999995</v>
      </c>
      <c r="G41" s="9">
        <v>61.96</v>
      </c>
      <c r="H41" s="9">
        <v>4042.27</v>
      </c>
      <c r="I41" s="9">
        <v>2107.25</v>
      </c>
      <c r="J41" s="9">
        <v>608.04</v>
      </c>
      <c r="K41" s="9"/>
      <c r="L41" s="13"/>
    </row>
    <row r="42" spans="1:12" x14ac:dyDescent="0.15">
      <c r="A42" s="4"/>
      <c r="B42" s="5"/>
      <c r="C42" s="6" t="s">
        <v>152</v>
      </c>
      <c r="D42" s="6"/>
      <c r="E42" s="6"/>
      <c r="F42" s="6"/>
      <c r="G42" s="6"/>
      <c r="H42" s="7">
        <f>H43</f>
        <v>1.2</v>
      </c>
      <c r="I42" s="7">
        <f>I43</f>
        <v>0</v>
      </c>
      <c r="J42" s="7">
        <f>J43</f>
        <v>1</v>
      </c>
      <c r="K42" s="7"/>
      <c r="L42" s="12"/>
    </row>
    <row r="43" spans="1:12" x14ac:dyDescent="0.15">
      <c r="A43" s="1">
        <v>40</v>
      </c>
      <c r="B43" s="2" t="s">
        <v>153</v>
      </c>
      <c r="C43" s="8" t="s">
        <v>154</v>
      </c>
      <c r="D43" s="8" t="s">
        <v>154</v>
      </c>
      <c r="E43" s="3" t="s">
        <v>155</v>
      </c>
      <c r="F43" s="9">
        <v>1</v>
      </c>
      <c r="G43" s="9">
        <v>1.2</v>
      </c>
      <c r="H43" s="9">
        <v>1.2</v>
      </c>
      <c r="I43" s="9">
        <v>0</v>
      </c>
      <c r="J43" s="9">
        <v>1</v>
      </c>
      <c r="K43" s="9"/>
      <c r="L43" s="13"/>
    </row>
    <row r="44" spans="1:12" x14ac:dyDescent="0.15">
      <c r="A44" s="47" t="s">
        <v>87</v>
      </c>
      <c r="B44" s="48"/>
      <c r="C44" s="48"/>
      <c r="D44" s="48"/>
      <c r="E44" s="48"/>
      <c r="F44" s="48"/>
      <c r="G44" s="48"/>
      <c r="H44" s="10">
        <f>H42+H27+H7</f>
        <v>2948348.71</v>
      </c>
      <c r="I44" s="10">
        <f>I42+I27+I7</f>
        <v>1344406.27</v>
      </c>
      <c r="J44" s="10">
        <f>J42+J27+J7</f>
        <v>491456.76</v>
      </c>
      <c r="K44" s="10"/>
      <c r="L44" s="14"/>
    </row>
  </sheetData>
  <mergeCells count="19">
    <mergeCell ref="L4:L6"/>
    <mergeCell ref="G4:K4"/>
    <mergeCell ref="I5:K5"/>
    <mergeCell ref="A44:G44"/>
    <mergeCell ref="A4:A6"/>
    <mergeCell ref="B4:B6"/>
    <mergeCell ref="C4:C6"/>
    <mergeCell ref="D4:D6"/>
    <mergeCell ref="E4:E6"/>
    <mergeCell ref="F4:F6"/>
    <mergeCell ref="G5:G6"/>
    <mergeCell ref="H5:H6"/>
    <mergeCell ref="A1:C1"/>
    <mergeCell ref="D1:I1"/>
    <mergeCell ref="J1:L1"/>
    <mergeCell ref="A2:L2"/>
    <mergeCell ref="A3:C3"/>
    <mergeCell ref="D3:I3"/>
    <mergeCell ref="J3:L3"/>
  </mergeCells>
  <phoneticPr fontId="6" type="noConversion"/>
  <pageMargins left="0.75" right="0.75" top="1" bottom="1" header="0.5" footer="0.5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分部分项</vt:lpstr>
      <vt:lpstr>技术措施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2024-10-07T11:26:22Z</dcterms:created>
  <dcterms:modified xsi:type="dcterms:W3CDTF">2024-10-12T04:36:43Z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F47E0C60471C4E348D4DE9B4AAD1AFF4_11</vt:lpwstr>
  </property>
  <property fmtid="{D5CDD505-2E9C-101B-9397-08002B2CF9AE}" pid="3" name="KSOProductBuildVer">
    <vt:lpwstr>2052-12.1.0.18276</vt:lpwstr>
  </property>
</Properties>
</file>