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267" activeTab="2"/>
  </bookViews>
  <sheets>
    <sheet name="封面" sheetId="7" r:id="rId1"/>
    <sheet name="汇总" sheetId="8" r:id="rId2"/>
    <sheet name="分部分项工程清单与计价表" sheetId="6" r:id="rId3"/>
  </sheets>
  <definedNames>
    <definedName name="_xlnm._FilterDatabase" localSheetId="2" hidden="1">分部分项工程清单与计价表!$A$3:$I$155</definedName>
    <definedName name="_xlnm.Print_Titles" localSheetId="2">分部分项工程清单与计价表!$1:$4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<sst xmlns="http://schemas.openxmlformats.org/spreadsheetml/2006/main" count="627" uniqueCount="439">
  <si>
    <t>投标报价封面</t>
  </si>
  <si>
    <t>昆明空港经济区市政供水工程设计施工总承包合同（一标段）</t>
  </si>
  <si>
    <t>工程</t>
  </si>
  <si>
    <t>投标报价</t>
  </si>
  <si>
    <t>投  标  人：</t>
  </si>
  <si>
    <t>(单位盖章)</t>
  </si>
  <si>
    <t xml:space="preserve">   年    月    日</t>
  </si>
  <si>
    <t>投标报价汇总表</t>
  </si>
  <si>
    <t>工程名称：昆明空港经济区市政供水工程设计施工总承包合同（一标段）</t>
  </si>
  <si>
    <t>序号</t>
  </si>
  <si>
    <t>汇总内容</t>
  </si>
  <si>
    <t>金额（元）</t>
  </si>
  <si>
    <t>备注</t>
  </si>
  <si>
    <t>1</t>
  </si>
  <si>
    <t>分部分项工程清单与计价表</t>
  </si>
  <si>
    <t>2</t>
  </si>
  <si>
    <t>税金（3%)</t>
  </si>
  <si>
    <t>劳务分包，税金按3%记取</t>
  </si>
  <si>
    <t>3</t>
  </si>
  <si>
    <t>含税工程造价(1+2)</t>
  </si>
  <si>
    <t>项目编码</t>
  </si>
  <si>
    <t>项目名称</t>
  </si>
  <si>
    <t>项目特征</t>
  </si>
  <si>
    <t>计量
单位</t>
  </si>
  <si>
    <t>工程量</t>
  </si>
  <si>
    <t>单价</t>
  </si>
  <si>
    <t>合价</t>
  </si>
  <si>
    <t>报价说明：工程量清单的每一个项目，都需填入单价及合价,填入的单价不准超发包发提供的控制单价。</t>
  </si>
  <si>
    <t>040501003002</t>
  </si>
  <si>
    <t>球墨铸铁管 DN100</t>
  </si>
  <si>
    <t>1.安装部位：室外
2.材质、规格：DN100球墨铸铁管 K9级
3.连接形式：承插对接
4.压力试验及吹、洗设计要求：包含管道试压、管道清洗等内容，其余详设计图纸</t>
  </si>
  <si>
    <t>m</t>
  </si>
  <si>
    <t>040501002002</t>
  </si>
  <si>
    <t>内外涂塑复合管  DN100（PN10）</t>
  </si>
  <si>
    <t>1.材质及规格:DN100内外涂塑复合管 PN10 Φ114.3*4.0（主材价不含法兰）
2.接口方式:法兰连接</t>
  </si>
  <si>
    <t>040502006002</t>
  </si>
  <si>
    <t>法兰 DN100</t>
  </si>
  <si>
    <t>1.材质、规格、结构形式:平焊法兰 DN100（1.0MPa)
2.连接方式:焊接 电弧焊</t>
  </si>
  <si>
    <t>副</t>
  </si>
  <si>
    <t>031001001001</t>
  </si>
  <si>
    <t>钢塑复合管 DN50</t>
  </si>
  <si>
    <t>1.安装部位:室外
2.介质:水
3.规格、压力等级:内涂塑复合钢管 DN50*3.75 热镀锌钢管内涂EP
4.连接形式:螺纹连接
5.压力试验及吹、洗设计要求:水压试验，水冲洗
6.其它:含管件</t>
  </si>
  <si>
    <t>040502005002</t>
  </si>
  <si>
    <t>弹性座封闸阀</t>
  </si>
  <si>
    <t>1.种类:弹性座封闸阀
2.材质及规格:DN100（Z45X-10/16Q） 铸铁
3.连接方式:法兰连接</t>
  </si>
  <si>
    <t>个</t>
  </si>
  <si>
    <t>040502011002</t>
  </si>
  <si>
    <t>波纹补偿器 DN100</t>
  </si>
  <si>
    <t>1.规格:不锈钢波纹补偿器 DN100 1.0MPa
2.安装方式:法兰连接</t>
  </si>
  <si>
    <t>040502001023</t>
  </si>
  <si>
    <t>球墨铸铁承（插）盘法兰短管</t>
  </si>
  <si>
    <t>1.种类:球墨铸铁承（插）盘法兰短管
2.材质及规格:球墨铸铁DN100（K9）
3.接口形式:胶圈接口</t>
  </si>
  <si>
    <t>031003001001</t>
  </si>
  <si>
    <t>球阀 DN50</t>
  </si>
  <si>
    <t>1.类型:螺纹阀
2.材质:铜
3.规格、压力等级:球阀 DN50
4.连接形式:螺纹连接</t>
  </si>
  <si>
    <t>030503008001</t>
  </si>
  <si>
    <t>DN50进水阀门组</t>
  </si>
  <si>
    <t>1.名称:进水阀门组
2.规格:DN50
3.管件:含闸阀、电动蝶阀、电动遥控浮球阀、Y型过滤器</t>
  </si>
  <si>
    <t>组</t>
  </si>
  <si>
    <t>040502011005</t>
  </si>
  <si>
    <t>波纹补偿器 DN50</t>
  </si>
  <si>
    <t>1.规格:不锈钢波纹补偿器 DN50 1.0MPa
2.安装方式:法兰连接</t>
  </si>
  <si>
    <t>031003002001</t>
  </si>
  <si>
    <t>复合排气阀 DN25</t>
  </si>
  <si>
    <t>1.类型:复合式排气阀
2.材质:铸铁
3.规格、压力等级:9707复合式排气阀 B75X-16 DN25
4.连接形式:法兰</t>
  </si>
  <si>
    <t>031003001003</t>
  </si>
  <si>
    <t>球阀 DN25（配复合排气阀、泄水阀）</t>
  </si>
  <si>
    <t>1.类型:螺纹阀
2.材质:铜
3.规格、压力等级:球阀DN25
4.连接形式:螺纹连接</t>
  </si>
  <si>
    <t>040502005003</t>
  </si>
  <si>
    <t>直接式减压阀 DN50</t>
  </si>
  <si>
    <t>1.类型:DN50减压阀 
2.材质:Y110，DN50
3.连接形式:法兰
4.包含附件:</t>
  </si>
  <si>
    <t>040504002002</t>
  </si>
  <si>
    <t>闸阀井 DN100 1.1*1.1*1.5m</t>
  </si>
  <si>
    <t>1.垫层、基础材质及厚度:100厚C10砼垫层
2.混凝土强度等级:C25（P6抗渗）
3.混凝土类型：商品混凝土
4.钢筋种类、规格：HRB400E φ10以内
5.井盖、井圈材质及规格：φ700 重型 700*800 E600
6.未尽事宜详图集05S502</t>
  </si>
  <si>
    <t>座</t>
  </si>
  <si>
    <t>040504002003</t>
  </si>
  <si>
    <t>闸阀井 DN50 1.1*1.1*1.2</t>
  </si>
  <si>
    <t>040504002004</t>
  </si>
  <si>
    <t>排气阀井 1.2*1.2*1.5m（DN100、DN150）</t>
  </si>
  <si>
    <t>040504002005</t>
  </si>
  <si>
    <t>泄水阀井 DN25 1.1*1.1*1.2</t>
  </si>
  <si>
    <t>040504002006</t>
  </si>
  <si>
    <t>水表井 DN80 2.15*1.1*2</t>
  </si>
  <si>
    <t>040504004001</t>
  </si>
  <si>
    <t>砖砌井筒</t>
  </si>
  <si>
    <t>1.砌筑材料品种、规格:标准砖240*115*53
2.砂浆强度等级、配合比:M5
3.井筒类型:圆形</t>
  </si>
  <si>
    <t>m3</t>
  </si>
  <si>
    <t>040502002016</t>
  </si>
  <si>
    <t>钢塑渐缩管 DN100×50</t>
  </si>
  <si>
    <t>1.种类:渐缩管
2.材质及规格:钢塑渐缩管DN100*50
3.接口形式:法兰连接</t>
  </si>
  <si>
    <t>040502001002</t>
  </si>
  <si>
    <t>球墨铸铁弯头  DN100×45°</t>
  </si>
  <si>
    <t>1.种类:45度弯头
2.材质及规格:球墨铸铁弯头DN100*45° K9级
3.接口形式:胶圈接口</t>
  </si>
  <si>
    <t>040502002004</t>
  </si>
  <si>
    <t>涂塑钢制弯头 DN100×45°</t>
  </si>
  <si>
    <t>1.种类:45度弯头
2.材质及规格:涂塑钢制弯头 DN100×45°（PN10）
3.接口形式:法兰连接</t>
  </si>
  <si>
    <t>040502002017</t>
  </si>
  <si>
    <t>涂塑钢制弯头 DN100×90°</t>
  </si>
  <si>
    <t>1.种类:90度弯头
2.材质及规格:涂塑钢制弯头 DN100×90°（PN10）
3.接口形式:法兰连接</t>
  </si>
  <si>
    <t>040503002001</t>
  </si>
  <si>
    <t>混凝土支墩（单个3m3）</t>
  </si>
  <si>
    <t>1.混凝土强度等级:C25
2.单个支墩体积:3m3内</t>
  </si>
  <si>
    <t>040901001001</t>
  </si>
  <si>
    <t>支墩现浇构件钢筋</t>
  </si>
  <si>
    <t>1.钢筋种类:Ⅲ级钢筋
2.钢筋规格:HRB400E以内φ12~14
3.部位:混凝土支墩</t>
  </si>
  <si>
    <t>t</t>
  </si>
  <si>
    <t>040503002002</t>
  </si>
  <si>
    <t>混凝土支墩（单个1m3）</t>
  </si>
  <si>
    <t>1.混凝土强度等级:C25
2.单个支墩体积:1m3内</t>
  </si>
  <si>
    <t>031002001001</t>
  </si>
  <si>
    <t>管道支架</t>
  </si>
  <si>
    <t>1.材质:L40*4mm镀锌角钢
2.管架形式:一般管道支架
3.部位:明敷混凝土支墩</t>
  </si>
  <si>
    <t>kg</t>
  </si>
  <si>
    <t>041001001001</t>
  </si>
  <si>
    <t>切割混凝土路面（单面）</t>
  </si>
  <si>
    <t>1.材质:混凝土路面
2.缝宽、缝深:切缝宽6mm、深度10cm</t>
  </si>
  <si>
    <t>041001001002</t>
  </si>
  <si>
    <t>路面拆除开挖</t>
  </si>
  <si>
    <t>1.材质:混凝土路面
2.厚度:20cm</t>
  </si>
  <si>
    <t>m2</t>
  </si>
  <si>
    <t>040101002001</t>
  </si>
  <si>
    <t>挖沟槽土方（人挖）</t>
  </si>
  <si>
    <t>1.土壤类别:三类土
2.挖土深度:1.5米内
3.开挖方式:人工开挖</t>
  </si>
  <si>
    <t>040101002002</t>
  </si>
  <si>
    <t>挖沟槽土方（机械开挖）</t>
  </si>
  <si>
    <t>1.土壤类别:三类土
2.挖土深度:1.5m 以内
3.开挖方式:机械开挖</t>
  </si>
  <si>
    <t>040102002001</t>
  </si>
  <si>
    <t>挖沟槽石碴（人挖）</t>
  </si>
  <si>
    <t>1.土壤类别:石碴、土夹石
2.挖土深度:1.5米内
3.开挖方式:人工开挖</t>
  </si>
  <si>
    <t>040102002002</t>
  </si>
  <si>
    <t>挖沟槽石方（机械开挖）</t>
  </si>
  <si>
    <t>1.岩石类别:石碴
2.开凿深度:1.5米内
3.土石比:2：8</t>
  </si>
  <si>
    <t>040201020001</t>
  </si>
  <si>
    <t>砂垫层</t>
  </si>
  <si>
    <t>1.厚度:中粗砂
2.材料品种、规格及比例:满足设计要求</t>
  </si>
  <si>
    <t>040103001001</t>
  </si>
  <si>
    <t>回填方</t>
  </si>
  <si>
    <t>1.填方材料品种:余土、红土
2.填方来源、运距:原土回填、借土回填
3.密实度要求:满足设计及规范要求</t>
  </si>
  <si>
    <t>010103002001</t>
  </si>
  <si>
    <t>余方弃置（土方）</t>
  </si>
  <si>
    <t>1.废弃料品种:余土、混凝土块、沟槽石碴
2.运距:暂按20km计</t>
  </si>
  <si>
    <t>03B001</t>
  </si>
  <si>
    <t>消纳费（土方）</t>
  </si>
  <si>
    <t>1.废弃料品种:余土、混凝土块、槽挖石碴（人工配合设备装车）</t>
  </si>
  <si>
    <t>040203007001</t>
  </si>
  <si>
    <t>水泥混凝土路面恢复</t>
  </si>
  <si>
    <t>1.路基压实:密实度符合设计及规范要求
2.路基基层:10cm厚级配碎石
3.路面面层:20cm厚C25混凝土路面（塑料膜养护）</t>
  </si>
  <si>
    <t>040203007002</t>
  </si>
  <si>
    <t>水泥混凝土路面刻纹</t>
  </si>
  <si>
    <t>1.名称:水泥混凝土路面刻纹</t>
  </si>
  <si>
    <t>040205004001</t>
  </si>
  <si>
    <t>管道线路不锈钢标志牌安装</t>
  </si>
  <si>
    <t>1.类型:管道线路标志牌安装
2.材质、规格尺寸:不锈钢板（b*h：200*80mm）</t>
  </si>
  <si>
    <t>块</t>
  </si>
  <si>
    <t>040901008001</t>
  </si>
  <si>
    <t>植筋</t>
  </si>
  <si>
    <t>1.材料种类:Ⅲ级钢筋
2.材料规格:φ18
3.植入深度:400mm（主材另计）
4.植筋胶品种:建筑工程胶</t>
  </si>
  <si>
    <t>根</t>
  </si>
  <si>
    <t>040901001002</t>
  </si>
  <si>
    <t>现浇构件钢筋</t>
  </si>
  <si>
    <t>1.钢筋种类:Ⅲ级钢筋
2.钢筋规格:HRB400E φ16~22</t>
  </si>
  <si>
    <t>040203007003</t>
  </si>
  <si>
    <t>路面施工缝切缝</t>
  </si>
  <si>
    <t>1.类别:路面伸缩缝
2.伸缩缝深度:切缝深5cm</t>
  </si>
  <si>
    <t>040203007004</t>
  </si>
  <si>
    <t>路面施工缝</t>
  </si>
  <si>
    <t>1.类别:路面伸缩缝
2.填缝材料品种、规格:沥青橡胶油膏
3.工艺要求:满足设计及规范要求</t>
  </si>
  <si>
    <t>031208002001</t>
  </si>
  <si>
    <t>管道绝热保温</t>
  </si>
  <si>
    <t>1.绝热材料品种:泡沫橡塑绝热层，外缠难性夹筋双层铝箔
2.绝热厚度:35mm
3.管道外径:DN50以下</t>
  </si>
  <si>
    <t>040101001001</t>
  </si>
  <si>
    <t>挖一般土方</t>
  </si>
  <si>
    <t>1.土壤类别:三类土
2.挖土深度:2m 内</t>
  </si>
  <si>
    <t>040102001001</t>
  </si>
  <si>
    <t>挖一般石方</t>
  </si>
  <si>
    <t>1.岩石类别:次坚石
2.开凿深度:1.0m内</t>
  </si>
  <si>
    <t>040101003001</t>
  </si>
  <si>
    <t>挖基坑土方</t>
  </si>
  <si>
    <t>1.土壤类别:三类土
2.挖土深度:3m 内
3.运距:暂估20km</t>
  </si>
  <si>
    <t>040102003001</t>
  </si>
  <si>
    <t>挖基坑石方</t>
  </si>
  <si>
    <t>碎石垫层</t>
  </si>
  <si>
    <t>1.厚度:5cm
2.材料品种、规格及比例:碎石垫层</t>
  </si>
  <si>
    <t>040303001001</t>
  </si>
  <si>
    <t>C20混凝土垫层</t>
  </si>
  <si>
    <t>1.混凝土强度等级:C20</t>
  </si>
  <si>
    <t>070101004001</t>
  </si>
  <si>
    <t>C30高位水池内柱</t>
  </si>
  <si>
    <t>1.混凝土种类:商品砼
2.混凝土强度等级:C30
3.柱形状及截面尺寸:400mm*400mm</t>
  </si>
  <si>
    <t>070101001001</t>
  </si>
  <si>
    <t>C30砼水池底板</t>
  </si>
  <si>
    <t>1.池形状、池深:矩形
2.池底材料种类、厚度:现浇混凝土厚200~300mm
3.混凝土种类:商品砼
4.混凝土强度等级:C30 P6</t>
  </si>
  <si>
    <t>070101002001</t>
  </si>
  <si>
    <t>C30砼水池池壁</t>
  </si>
  <si>
    <t>1.池形状、池深:矩形
2.混凝土种类:现浇商品混凝土
3.混凝土强度等级:C30
4.壁厚:200~250</t>
  </si>
  <si>
    <t>070101003001</t>
  </si>
  <si>
    <t>C30砼水池顶板</t>
  </si>
  <si>
    <t>1.池形状:矩形
2.板类型:平板
3.混凝土种类:现浇商品砼
4.混凝土强度等级:C30 P6</t>
  </si>
  <si>
    <t>040305004001</t>
  </si>
  <si>
    <t>高位水池砖砌体</t>
  </si>
  <si>
    <t>1.部位:高位水池内
2.材料品种、规格:标准砖240*115*53
3.砂浆强度等级:水泥砂浆M7.5</t>
  </si>
  <si>
    <t>011201001001</t>
  </si>
  <si>
    <t>高位水池墙面一般抹灰</t>
  </si>
  <si>
    <t>1.墙体类型:砌块墙
2.底层厚度、砂浆配合比:14厚1:3水泥砂浆打底两次成活
3.面层厚度、砂浆配合比:5厚1:2.5水泥砂浆罩面压光</t>
  </si>
  <si>
    <t>010507002001</t>
  </si>
  <si>
    <t>室外地坪</t>
  </si>
  <si>
    <t>1.地坪厚度:200mm
2.混凝土强度等级:C20商品砼</t>
  </si>
  <si>
    <t>040402007001</t>
  </si>
  <si>
    <t>边坡喷射混凝土</t>
  </si>
  <si>
    <t>1.结构形式:边坡加固
2.厚度:100mm
3.混凝土强度等级:C20</t>
  </si>
  <si>
    <t>040402012001</t>
  </si>
  <si>
    <t>DN48钢管锚杆</t>
  </si>
  <si>
    <t>1.长度:6m
2.锚杆类型:DN48钢管锚杆
3.砂浆强度等级:M20锚固砂浆</t>
  </si>
  <si>
    <t>040402012002</t>
  </si>
  <si>
    <t>DN100泄水孔</t>
  </si>
  <si>
    <t>1.直径:DN100泄水孔
2.长度:6m</t>
  </si>
  <si>
    <t>040201022001</t>
  </si>
  <si>
    <t>排水沟、截水沟</t>
  </si>
  <si>
    <t>1.断面尺寸:300*300
2.基础、垫层：材料品种、厚度:C20砼，厚150mm</t>
  </si>
  <si>
    <t>010804005001</t>
  </si>
  <si>
    <t>金属格栅门</t>
  </si>
  <si>
    <t>1.门代号及洞口尺寸:钢大门
2.门框或扇外围尺寸:宽1.50m高2.2m
3.门框、扇材质:空腹钢材</t>
  </si>
  <si>
    <t>050307008001</t>
  </si>
  <si>
    <t>金属围栏</t>
  </si>
  <si>
    <t>1.围栏高度:2.2m
2.材质:不锈钢</t>
  </si>
  <si>
    <t>030901013001</t>
  </si>
  <si>
    <t>灭火器</t>
  </si>
  <si>
    <t>1.形式:手提式灭火器
2.规格、型号:MF/ABC3磷酸铵盐干粉灭火器</t>
  </si>
  <si>
    <t>具</t>
  </si>
  <si>
    <t>010512008001</t>
  </si>
  <si>
    <t>沟盖板、井盖板、井圈</t>
  </si>
  <si>
    <t>1.铸铁井盖、井座:φ700 (重型，承压等级D400KN)</t>
  </si>
  <si>
    <t>套</t>
  </si>
  <si>
    <t>010515003001</t>
  </si>
  <si>
    <t>边坡喷砼钢筋网片</t>
  </si>
  <si>
    <t>1.钢筋种类、规格:边坡喷砼8mm网片</t>
  </si>
  <si>
    <t>010515003002</t>
  </si>
  <si>
    <t>边坡喷砼加固钢筋</t>
  </si>
  <si>
    <t>1.钢筋种类、规格:边坡喷砼14~16mm加固钢筋</t>
  </si>
  <si>
    <t>040502002002</t>
  </si>
  <si>
    <t>吸水喇叭口 DN100×50</t>
  </si>
  <si>
    <t>1.种类:吸水喇叭口
2.材质及规格:钢塑渐缩管DN100*50
3.接口形式:法兰连接</t>
  </si>
  <si>
    <t>040502002003</t>
  </si>
  <si>
    <t>溢流喇叭口 DN250×100</t>
  </si>
  <si>
    <t>1.种类:溢流喇叭口
2.材质及规格:钢塑渐缩管DN250*100
3.接口形式:法兰连接</t>
  </si>
  <si>
    <t>031003015001</t>
  </si>
  <si>
    <t>防虫网DN100</t>
  </si>
  <si>
    <t>1.规格:DN100
2.连接形式:法兰</t>
  </si>
  <si>
    <t>031003015002</t>
  </si>
  <si>
    <t>防虫网DN200</t>
  </si>
  <si>
    <t>1.规格:DN200
2.连接形式:法兰</t>
  </si>
  <si>
    <t>内外涂塑复合通风管  DN200（PN10）</t>
  </si>
  <si>
    <t>1.材质及规格:DN200内外涂塑复合通风管 PN10 Φ200*4.5（主材价不含法兰）
2.接口方式:法兰连接</t>
  </si>
  <si>
    <t>法兰 DN200</t>
  </si>
  <si>
    <t>1.材质、规格、结构形式:平焊法兰 DN200（1.0MPa)
2.连接方式:焊接 电弧焊</t>
  </si>
  <si>
    <t>030817008001</t>
  </si>
  <si>
    <t>套管制作安装</t>
  </si>
  <si>
    <t>1.类型:柔性防水套管
2.材质:橡胶
3.规格:DN200</t>
  </si>
  <si>
    <t>030817008002</t>
  </si>
  <si>
    <t>1.类型:柔性防水套管
2.材质:橡胶
3.规格:DN100</t>
  </si>
  <si>
    <t>030817008003</t>
  </si>
  <si>
    <t>1.类型:柔性防水套管
2.材质:橡胶
3.规格:DN50</t>
  </si>
  <si>
    <t>030307003001</t>
  </si>
  <si>
    <t>钢爬梯</t>
  </si>
  <si>
    <t>1.名称:直梯
2.构造形式:钢质
3.踏步材质:钢筋</t>
  </si>
  <si>
    <t>080807009001</t>
  </si>
  <si>
    <t>溢流、吸水喇叭口吊架、支架</t>
  </si>
  <si>
    <t>1.名称:喇叭口吊架
2.规格:DN100</t>
  </si>
  <si>
    <t>040502005001</t>
  </si>
  <si>
    <t>弹性座封闸阀 DN100</t>
  </si>
  <si>
    <t>弹性座封闸阀DN50</t>
  </si>
  <si>
    <t>1.种类:弹性座封闸阀
2.材质及规格:DN50（Z45X-10/16Q） 铸铁
3.连接方式:法兰连接</t>
  </si>
  <si>
    <t>DN50电动蝶阀</t>
  </si>
  <si>
    <t>1.名称:DN50电动蝶阀组
2.规格:DN50
3.管件:含闸阀、电动蝶阀、电动遥控浮球阀、Y型过滤器</t>
  </si>
  <si>
    <t>DN50止回阀</t>
  </si>
  <si>
    <t>1.种类:止回阀
2.材质及规格:DN50(HQ41X-10)
3.连接方式:法兰连接</t>
  </si>
  <si>
    <t>031003013001</t>
  </si>
  <si>
    <t>DN50水表</t>
  </si>
  <si>
    <t>1.安装部位(室内外）:室外
2.型号、规格:DN50
3.连接形式:螺纹连接</t>
  </si>
  <si>
    <t>040602043001</t>
  </si>
  <si>
    <t>臭氧消毒设备（暂估价）</t>
  </si>
  <si>
    <t>1.类型:消毒设备
2.规格、型号:水箱自洁器WTS-2B</t>
  </si>
  <si>
    <t>031003016001</t>
  </si>
  <si>
    <t>浮标液面计</t>
  </si>
  <si>
    <t>1.规格:浮标液面计 FQ-Ⅱ型</t>
  </si>
  <si>
    <t>031001001002</t>
  </si>
  <si>
    <t>钢塑复合管 DN20</t>
  </si>
  <si>
    <t>1.安装部位:室外
2.介质:水
3.规格、压力等级:内涂塑复合钢管 DN20*2.75 热镀锌钢管内涂EP
4.连接形式:螺纹连接
5.压力试验及吹、洗设计要求:水压试验，水冲洗
6.其它:含管件</t>
  </si>
  <si>
    <t>031003001002</t>
  </si>
  <si>
    <t>球阀 DN20</t>
  </si>
  <si>
    <t>1.类型:螺纹阀
2.材质:铜
3.规格、压力等级:球阀 DN20
4.连接形式:螺纹连接</t>
  </si>
  <si>
    <t>球阀 DN25（配复合排气阀）</t>
  </si>
  <si>
    <t>040502001018</t>
  </si>
  <si>
    <t>球墨铸铁弯头  DN100×22.5°</t>
  </si>
  <si>
    <t>1.种类:22.5度弯头
2.材质及规格:球墨铸铁弯头DN100*22.5° K9级
3.接口形式:胶圈接口</t>
  </si>
  <si>
    <t>040502001017</t>
  </si>
  <si>
    <t>球墨铸铁弯头  DN100×90°</t>
  </si>
  <si>
    <t>1.种类:90度弯头
2.材质及规格:球墨铸铁弯头DN100*90° K9级
3.接口形式:胶圈接口</t>
  </si>
  <si>
    <t>040502002005</t>
  </si>
  <si>
    <t>涂塑钢制弯头 DN100×22.5°</t>
  </si>
  <si>
    <t>1.种类:22.5度弯头
2.材质及规格:涂塑钢制弯头 DN100×22.5°（PN10）
3.接口形式:法兰连接</t>
  </si>
  <si>
    <t>040502001005</t>
  </si>
  <si>
    <t>球墨铸铁三通DN100×50（20）（K9）</t>
  </si>
  <si>
    <t>1.种类:球墨铸铁三通（承插丝口）
2.材质及规格:DN100×50（20）（K9）
3.接口形式:胶圈接口</t>
  </si>
  <si>
    <t>040502002015</t>
  </si>
  <si>
    <t>涂塑钢制 DN100 等径三通</t>
  </si>
  <si>
    <t>1.种类:等径三通
2.材质及规格:涂塑钢制 DN100 三通（PN10）
3.接口形式:法兰连接</t>
  </si>
  <si>
    <t>040502002009</t>
  </si>
  <si>
    <t>涂塑钢制 DN100×50（20） 异径三通 （PN10）</t>
  </si>
  <si>
    <t>1.种类:异径三通
2.材质及规格:涂塑钢制 DN100×50（20） 异径三通（PN10）
3.接口形式:法兰连接</t>
  </si>
  <si>
    <t>040501003001</t>
  </si>
  <si>
    <t>球墨铸铁管 DN150</t>
  </si>
  <si>
    <t>1.安装部位：室外
2.材质、规格：DN150球墨铸铁管 K9级
3.连接形式：承插对接
4.压力试验及吹、洗设计要求：包含管件、管道试压、管道清洗等内容，其余详设计图纸</t>
  </si>
  <si>
    <t>040501002001</t>
  </si>
  <si>
    <t>内外涂塑复合管  DN150（PN10）</t>
  </si>
  <si>
    <t>1.材质及规格:DN150内外涂塑复合管 PN10 Φ165.1*4.5（主材价不含法兰）
2.接口方式:法兰连接</t>
  </si>
  <si>
    <t>040502006001</t>
  </si>
  <si>
    <t>法兰 DN150</t>
  </si>
  <si>
    <t>1.材质、规格、结构形式:平焊法兰 DN150（1.0MPa)
2.连接方式:焊接 电弧焊</t>
  </si>
  <si>
    <t>040501002003</t>
  </si>
  <si>
    <t>DN250钢管</t>
  </si>
  <si>
    <t>1.名称：过路钢管
2.材质及规格：焊接钢管DN250，壁厚8.0mm</t>
  </si>
  <si>
    <t>040501002004</t>
  </si>
  <si>
    <t>DN200钢管</t>
  </si>
  <si>
    <t>1.名称：过路钢管
2.材质及规格：焊接钢管DN200，壁厚6.0mm</t>
  </si>
  <si>
    <t>040502011001</t>
  </si>
  <si>
    <t>波纹补偿器 DN150</t>
  </si>
  <si>
    <t>1.规格:不锈钢波纹补偿器 DN150 1.0MPa
2.安装方式:法兰连接</t>
  </si>
  <si>
    <t>DN100远传水表配件（水表由清源公司安装）</t>
  </si>
  <si>
    <t>1.安装部位(室内外）:室内
2.型号、规格:DN100
3.连接形式:法兰连接
4.附件配置:含闸阀2个（Z45X-10Q，铜芯阀）、伸缩器1个、Y型过滤器1个（不锈钢滤网）、倒流防止器1个（铜芯阀）、凸面法兰2片</t>
  </si>
  <si>
    <t>040504002001</t>
  </si>
  <si>
    <t>闸阀井 DN150 1.3*1.3*1.5m</t>
  </si>
  <si>
    <t>水表井 DN100 2.15*1.1*2</t>
  </si>
  <si>
    <t>040502001001</t>
  </si>
  <si>
    <t>球墨铸铁弯头  DN150×45°</t>
  </si>
  <si>
    <t>1.种类:45度弯头
2.材质及规格:球墨铸铁弯头 DN150*45° K9级
3.接口形式:胶圈接口</t>
  </si>
  <si>
    <t>040502002001</t>
  </si>
  <si>
    <t>涂塑钢制弯头 DN150×45°</t>
  </si>
  <si>
    <t>1.种类:45度弯头
2.材质及规格:涂塑钢制弯头 DN150×45°（PN10）
3.接口形式:法兰连接</t>
  </si>
  <si>
    <t>040502001003</t>
  </si>
  <si>
    <t>球墨铸铁三通DN150×150（K9）</t>
  </si>
  <si>
    <t>1.种类:球墨铸铁三通（全盘）
2.材质及规格:DN150×150（K9）
3.接口形式:胶圈接口</t>
  </si>
  <si>
    <t>040502001004</t>
  </si>
  <si>
    <t>球墨铸铁三通DN150×100（K9）</t>
  </si>
  <si>
    <t>1.种类:球墨铸铁三通（承插单支盘）
2.材质及规格:DN150×100（K9）
3.接口形式:胶圈接口</t>
  </si>
  <si>
    <t>球墨铸铁三通DN150×50（20）（K9）</t>
  </si>
  <si>
    <t>1.种类:球墨铸铁三通（承插丝口）
2.材质及规格:DN150×50（20）（K9）
3.接口形式:胶圈接口</t>
  </si>
  <si>
    <t>涂塑钢制 DN150×50（20） 异径三通 （PN10）</t>
  </si>
  <si>
    <t>1.种类:异径三通
2.材质及规格:涂塑钢制 DN150×50（20） 异径三通（PN10）
3.接口形式:法兰连接</t>
  </si>
  <si>
    <t>球墨铸铁弯头  DN150×22.5°</t>
  </si>
  <si>
    <t>1.种类:22.5度弯头
2.材质及规格:球墨铸铁弯头DN150*22.5° K9级
3.接口形式:胶圈接口</t>
  </si>
  <si>
    <t>涂塑钢制弯头 DN150×90°</t>
  </si>
  <si>
    <t>涂塑钢制弯头 DN150×22.5°</t>
  </si>
  <si>
    <t>1.种类:22.5度弯头
2.材质及规格:涂塑钢制弯头 DN150×22.5°（PN10）
3.接口形式:法兰连接</t>
  </si>
  <si>
    <t>涂塑钢制 DN150 等径三通</t>
  </si>
  <si>
    <t>1.种类:等径三通
2.材质及规格:涂塑钢制 DN150 三通（PN10）
3.接口形式:法兰连接</t>
  </si>
  <si>
    <t>040502002006</t>
  </si>
  <si>
    <t>涂塑钢制 DN150×100 异径三通 （PN10）</t>
  </si>
  <si>
    <t>1.种类:异径三通
2.材质及规格:涂塑钢制 DN150×100 异径三通（PN10）
3.接口形式:法兰连接</t>
  </si>
  <si>
    <t>法兰 DN150（含减压阀井内数量）</t>
  </si>
  <si>
    <t>先导式减压阀 DN150（清单工程量与大样图不符）</t>
  </si>
  <si>
    <t>1.类型:DN150减压阀 
2.材质:Y42X-16Q
3.连接形式:法兰
4.包含附件:配套DN150 304 Y型过滤器、DN150可曲扰橡胶接头1.0MPa、前后DN150弹性座封闸阀（Z45X-10/16Q）</t>
  </si>
  <si>
    <t>减压阀井 DN150 3.5*2*1.4（套图集中DN150水表井（带旁通））</t>
  </si>
  <si>
    <t>球墨铸铁弯头  DN150×90°</t>
  </si>
  <si>
    <t>1.种类:90度弯头
2.材质及规格:球墨铸铁弯头DN150*90° K9级
3.接口形式:胶圈接口</t>
  </si>
  <si>
    <t>040502001021</t>
  </si>
  <si>
    <t>球墨铸铁三通DN100×100（K9）</t>
  </si>
  <si>
    <t>1.种类:球墨铸铁三通（承插单支盘）
2.材质及规格:DN100×100（K9）
3.接口形式:胶圈接口</t>
  </si>
  <si>
    <t>010501003001</t>
  </si>
  <si>
    <t>筏板基础</t>
  </si>
  <si>
    <t>1.混凝土种类:商品混凝土
2.混凝土强度等级:C30
3.基础厚度:400mm</t>
  </si>
  <si>
    <t>进线柜基础砖砌体</t>
  </si>
  <si>
    <t>1.部位:进线柜基础砖砌体
2.材料品种、规格:标准砖240*115*53
3.砂浆强度等级:水泥砂浆M7.5</t>
  </si>
  <si>
    <t>进线柜基础砖砌体墙面一般抹灰</t>
  </si>
  <si>
    <t>010503004001</t>
  </si>
  <si>
    <t>进线柜基础圈梁</t>
  </si>
  <si>
    <t>1.混凝土种类:现浇混凝土
2.混凝土强度等级:C30</t>
  </si>
  <si>
    <t>010516002001</t>
  </si>
  <si>
    <t>进线柜基础预埋铁件</t>
  </si>
  <si>
    <t>1.钢材种类:普通碳素钢
2.规格:[100槽钢</t>
  </si>
  <si>
    <t>010512001001</t>
  </si>
  <si>
    <t>进线柜基础预制板</t>
  </si>
  <si>
    <t>1.单件体积:0.8*0.8*0.12
2.混凝土强度等级:C30</t>
  </si>
  <si>
    <t>031101029001</t>
  </si>
  <si>
    <t>成品不锈钢箱体</t>
  </si>
  <si>
    <t>1.规格:4.00×2.50m
2.型号:不锈钢箱体</t>
  </si>
  <si>
    <t>箱</t>
  </si>
  <si>
    <t>031006015001</t>
  </si>
  <si>
    <t>水箱</t>
  </si>
  <si>
    <t>1.材质、类型:不锈钢
2.型号、规格:卧式3m3</t>
  </si>
  <si>
    <t>台</t>
  </si>
  <si>
    <t>03B005</t>
  </si>
  <si>
    <t>泵站供电（380V）（暂估）</t>
  </si>
  <si>
    <t>1.泵组供电系统（380V）</t>
  </si>
  <si>
    <t>项</t>
  </si>
  <si>
    <t>03B006</t>
  </si>
  <si>
    <t>泵站照明、排风（2200V）（暂估）</t>
  </si>
  <si>
    <t>1.泵站照明（220V）</t>
  </si>
  <si>
    <t>031101077001</t>
  </si>
  <si>
    <t>智能安防（暂估）</t>
  </si>
  <si>
    <t>1.名称:智能安防设备</t>
  </si>
  <si>
    <t>030109009001</t>
  </si>
  <si>
    <t>叠压泵站</t>
  </si>
  <si>
    <t>1.名称:叠压泵站
2.水泵:Q=lOm3/h; H=70m; P=3Kw。2台
3.稳压罐:1.2L-1.6。1个
4.节能叠压专用控制柜:HLC-2-3。1台
5.成套附件:DN50。1项
6.进水总管:DN50。1m
7.流量计:DN50。1台
8.出水总管:DN50。1m</t>
  </si>
  <si>
    <t>直接式减压阀 DN20</t>
  </si>
  <si>
    <t>1.类型:DN20减压阀 
2.材质:Y110，DN20
3.连接形式:法兰
4.包含附件:在水表箱位置，先预算</t>
  </si>
  <si>
    <t>球墨铸铁管 DN200</t>
  </si>
  <si>
    <t>1.安装部位：室外
2.材质、规格：DN200球墨铸铁管 K9级
3.连接形式：承插对接
4.压力试验及吹、洗设计要求：包含管件、管道试压、管道清洗等内容，其余详设计图纸</t>
  </si>
  <si>
    <t>内外涂塑复合管  DN200（PN10）</t>
  </si>
  <si>
    <t>1.材质及规格:DN200内外涂塑复合管 PN10 Φ200*4.5（主材价不含法兰）
2.接口方式:法兰连接</t>
  </si>
  <si>
    <t>法兰 DN200（含减压阀井内数量）</t>
  </si>
  <si>
    <t>先导式减压阀 DN200</t>
  </si>
  <si>
    <t>1.类型:DN200减压阀 
2.材质:Y42X-16Q
3.连接形式:法兰
4.包含附件:配套DN200 304 Y型过滤器、DN200可曲扰橡胶接头1.0MPa、前后DN200弹性座封闸阀（Z45X-10/16Q）</t>
  </si>
  <si>
    <t>减压阀井 DN200 3.5*2*1.6（套图集中DN200水表井（带旁通））</t>
  </si>
  <si>
    <t>球墨铸铁弯头  DN200×45°</t>
  </si>
  <si>
    <t>1.种类:22.5度弯头
2.材质及规格:球墨铸铁弯头DN200*45° K9级
3.接口形式:胶圈接口</t>
  </si>
  <si>
    <t>球墨铸铁弯头  DN200×22.5°</t>
  </si>
  <si>
    <t>1.种类:22.5度弯头
2.材质及规格:球墨铸铁弯头DN200*22.5° K9级
3.接口形式:胶圈接口</t>
  </si>
  <si>
    <t>涂塑钢制弯头 DN200×45°</t>
  </si>
  <si>
    <t>1.种类:45度弯头
2.材质及规格:涂塑钢制弯头 DN200×45°（PN10）
3.接口形式:法兰连接</t>
  </si>
  <si>
    <t>040502001007</t>
  </si>
  <si>
    <t>球墨铸铁三通DN200×150（K9）</t>
  </si>
  <si>
    <t>1.种类:球墨铸铁三通（承插单支盘）
2.材质及规格:DN200×150（K9）
3.接口形式:胶圈接口</t>
  </si>
  <si>
    <t>040502001008</t>
  </si>
  <si>
    <t>球墨铸铁三通DN200×50(20)（K9）</t>
  </si>
  <si>
    <t>1.种类:球墨铸铁三通（承插丝口）
2.材质及规格:DN200×50（20）（K9）
3.接口形式:胶圈接口</t>
  </si>
  <si>
    <t>涂塑钢制 DN200×50（20） 异径三通 （PN10）</t>
  </si>
  <si>
    <t>1.种类:异径三通
2.材质及规格:涂塑钢制 DN200×50（20） 异径三通（PN10）
3.接口形式:法兰连接</t>
  </si>
  <si>
    <t>DN300钢管</t>
  </si>
  <si>
    <t>1.名称：过路钢管
2.材质及规格：焊接钢管DN300，壁厚8.0mm</t>
  </si>
  <si>
    <t>排气阀井 1.2*1.2*1.5m</t>
  </si>
  <si>
    <t>球墨铸铁渐缩管  DN150×100</t>
  </si>
  <si>
    <t>1.种类:双盘渐缩管
2.材质及规格:球墨铸铁渐缩管 150*100
3.接口形式:胶圈接口</t>
  </si>
  <si>
    <t>模板安装</t>
  </si>
  <si>
    <t>1.基础类型:综合
2.模板类型:木模板</t>
  </si>
  <si>
    <t>人工</t>
  </si>
  <si>
    <t>普工（按实际发生量结算）</t>
  </si>
  <si>
    <t>工日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</si>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</sst>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9"/>
      <color theme="1"/>
      <name val="??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color theme="1"/>
      <name val="??"/>
      <charset val="134"/>
      <scheme val="minor"/>
    </font>
    <font>
      <sz val="10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7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79">
    <xf numFmtId="0" fontId="0" fillId="0" borderId="0" xfId="49"/>
    <xf numFmtId="0" fontId="0" fillId="0" borderId="0" xfId="49" applyFont="1" applyFill="1" applyAlignment="1"/>
    <xf numFmtId="0" fontId="0" fillId="0" borderId="0" xfId="49" applyAlignment="1">
      <alignment horizontal="center"/>
    </xf>
    <xf numFmtId="176" fontId="0" fillId="0" borderId="0" xfId="49" applyNumberFormat="1" applyAlignment="1">
      <alignment horizontal="center"/>
    </xf>
    <xf numFmtId="0" fontId="0" fillId="0" borderId="0" xfId="49" applyFill="1" applyAlignment="1">
      <alignment horizont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2" borderId="1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vertical="center" wrapText="1"/>
    </xf>
    <xf numFmtId="0" fontId="3" fillId="2" borderId="4" xfId="49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4" fillId="3" borderId="7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3" fillId="2" borderId="9" xfId="49" applyNumberFormat="1" applyFont="1" applyFill="1" applyBorder="1" applyAlignment="1">
      <alignment horizontal="center" vertical="center" wrapText="1"/>
    </xf>
    <xf numFmtId="176" fontId="3" fillId="0" borderId="9" xfId="49" applyNumberFormat="1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4" fillId="3" borderId="12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3" fillId="2" borderId="3" xfId="49" applyFont="1" applyFill="1" applyBorder="1" applyAlignment="1">
      <alignment horizontal="right" vertical="center" wrapText="1"/>
    </xf>
    <xf numFmtId="0" fontId="3" fillId="2" borderId="13" xfId="49" applyFont="1" applyFill="1" applyBorder="1" applyAlignment="1">
      <alignment horizontal="left" vertical="center" wrapText="1"/>
    </xf>
    <xf numFmtId="0" fontId="5" fillId="2" borderId="3" xfId="49" applyFont="1" applyFill="1" applyBorder="1" applyAlignment="1">
      <alignment horizontal="left" vertical="center" wrapText="1"/>
    </xf>
    <xf numFmtId="0" fontId="3" fillId="2" borderId="13" xfId="49" applyFont="1" applyFill="1" applyBorder="1" applyAlignment="1">
      <alignment horizontal="center" vertical="center" wrapText="1"/>
    </xf>
    <xf numFmtId="176" fontId="3" fillId="2" borderId="13" xfId="49" applyNumberFormat="1" applyFont="1" applyFill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/>
    </xf>
    <xf numFmtId="176" fontId="6" fillId="0" borderId="13" xfId="49" applyNumberFormat="1" applyFont="1" applyBorder="1" applyAlignment="1">
      <alignment horizontal="center" vertical="center"/>
    </xf>
    <xf numFmtId="176" fontId="6" fillId="0" borderId="13" xfId="49" applyNumberFormat="1" applyFont="1" applyFill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176" fontId="7" fillId="0" borderId="0" xfId="49" applyNumberFormat="1" applyFont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3" fillId="2" borderId="13" xfId="49" applyFont="1" applyFill="1" applyBorder="1" applyAlignment="1">
      <alignment horizontal="right" vertical="center" wrapText="1"/>
    </xf>
    <xf numFmtId="0" fontId="6" fillId="0" borderId="13" xfId="49" applyFont="1" applyBorder="1"/>
    <xf numFmtId="0" fontId="7" fillId="0" borderId="0" xfId="49" applyFont="1"/>
    <xf numFmtId="0" fontId="8" fillId="0" borderId="0" xfId="50" applyFont="1" applyAlignment="1"/>
    <xf numFmtId="0" fontId="9" fillId="0" borderId="0" xfId="50" applyFont="1" applyAlignment="1"/>
    <xf numFmtId="0" fontId="8" fillId="0" borderId="0" xfId="50" applyFont="1" applyBorder="1" applyAlignment="1"/>
    <xf numFmtId="0" fontId="10" fillId="0" borderId="0" xfId="50" applyFont="1" applyAlignment="1">
      <alignment horizontal="center" vertical="center" wrapText="1" shrinkToFit="1" readingOrder="1"/>
    </xf>
    <xf numFmtId="0" fontId="11" fillId="0" borderId="0" xfId="50" applyFont="1" applyAlignment="1">
      <alignment horizontal="center" vertical="center" wrapText="1" shrinkToFit="1" readingOrder="1"/>
    </xf>
    <xf numFmtId="0" fontId="12" fillId="0" borderId="0" xfId="50" applyFont="1" applyAlignment="1">
      <alignment horizontal="left" vertical="center" wrapText="1" shrinkToFit="1" readingOrder="1"/>
    </xf>
    <xf numFmtId="0" fontId="13" fillId="0" borderId="14" xfId="50" applyFont="1" applyBorder="1" applyAlignment="1">
      <alignment horizontal="center" vertical="center" wrapText="1" shrinkToFit="1" readingOrder="1"/>
    </xf>
    <xf numFmtId="0" fontId="13" fillId="0" borderId="15" xfId="50" applyFont="1" applyBorder="1" applyAlignment="1">
      <alignment horizontal="center" vertical="center" wrapText="1" shrinkToFit="1" readingOrder="1"/>
    </xf>
    <xf numFmtId="49" fontId="12" fillId="0" borderId="16" xfId="50" applyNumberFormat="1" applyFont="1" applyBorder="1" applyAlignment="1">
      <alignment horizontal="center" vertical="center" wrapText="1" shrinkToFit="1" readingOrder="1"/>
    </xf>
    <xf numFmtId="49" fontId="12" fillId="0" borderId="17" xfId="50" applyNumberFormat="1" applyFont="1" applyBorder="1" applyAlignment="1">
      <alignment horizontal="center" vertical="center" wrapText="1" shrinkToFit="1" readingOrder="1"/>
    </xf>
    <xf numFmtId="0" fontId="12" fillId="0" borderId="17" xfId="50" applyFont="1" applyBorder="1" applyAlignment="1">
      <alignment horizontal="center" vertical="center" wrapText="1" shrinkToFit="1" readingOrder="1"/>
    </xf>
    <xf numFmtId="176" fontId="12" fillId="0" borderId="17" xfId="50" applyNumberFormat="1" applyFont="1" applyBorder="1" applyAlignment="1">
      <alignment horizontal="center" vertical="center" wrapText="1" shrinkToFit="1" readingOrder="1"/>
    </xf>
    <xf numFmtId="49" fontId="13" fillId="0" borderId="16" xfId="50" applyNumberFormat="1" applyFont="1" applyBorder="1" applyAlignment="1">
      <alignment horizontal="center" vertical="center" wrapText="1" shrinkToFit="1" readingOrder="1"/>
    </xf>
    <xf numFmtId="0" fontId="13" fillId="0" borderId="17" xfId="50" applyFont="1" applyBorder="1" applyAlignment="1">
      <alignment horizontal="left" vertical="center" wrapText="1" shrinkToFit="1" readingOrder="1"/>
    </xf>
    <xf numFmtId="176" fontId="12" fillId="0" borderId="17" xfId="50" applyNumberFormat="1" applyFont="1" applyBorder="1" applyAlignment="1">
      <alignment horizontal="right" vertical="center" wrapText="1" shrinkToFit="1" readingOrder="1"/>
    </xf>
    <xf numFmtId="0" fontId="12" fillId="0" borderId="17" xfId="50" applyFont="1" applyBorder="1" applyAlignment="1">
      <alignment horizontal="right" vertical="center" wrapText="1" shrinkToFit="1" readingOrder="1"/>
    </xf>
    <xf numFmtId="0" fontId="13" fillId="0" borderId="17" xfId="50" applyFont="1" applyBorder="1" applyAlignment="1">
      <alignment horizontal="right" vertical="center" wrapText="1" shrinkToFit="1" readingOrder="1"/>
    </xf>
    <xf numFmtId="0" fontId="12" fillId="0" borderId="16" xfId="50" applyFont="1" applyBorder="1" applyAlignment="1">
      <alignment horizontal="center" vertical="center" wrapText="1" shrinkToFit="1" readingOrder="1"/>
    </xf>
    <xf numFmtId="0" fontId="12" fillId="0" borderId="17" xfId="50" applyFont="1" applyBorder="1" applyAlignment="1">
      <alignment horizontal="left" vertical="center" wrapText="1" shrinkToFit="1" readingOrder="1"/>
    </xf>
    <xf numFmtId="0" fontId="12" fillId="0" borderId="0" xfId="50" applyFont="1" applyBorder="1" applyAlignment="1">
      <alignment horizontal="center" vertical="center" wrapText="1" shrinkToFit="1" readingOrder="1"/>
    </xf>
    <xf numFmtId="0" fontId="12" fillId="0" borderId="0" xfId="50" applyFont="1" applyBorder="1" applyAlignment="1">
      <alignment horizontal="left" vertical="center" wrapText="1" shrinkToFit="1" readingOrder="1"/>
    </xf>
    <xf numFmtId="0" fontId="12" fillId="0" borderId="0" xfId="50" applyFont="1" applyBorder="1" applyAlignment="1">
      <alignment horizontal="right" vertical="center" wrapText="1" shrinkToFit="1" readingOrder="1"/>
    </xf>
    <xf numFmtId="0" fontId="14" fillId="2" borderId="0" xfId="49" applyFont="1" applyFill="1" applyAlignment="1">
      <alignment horizontal="center" vertical="center" wrapText="1"/>
    </xf>
    <xf numFmtId="0" fontId="15" fillId="2" borderId="0" xfId="49" applyFont="1" applyFill="1" applyAlignment="1">
      <alignment vertical="center" wrapText="1"/>
    </xf>
    <xf numFmtId="0" fontId="15" fillId="2" borderId="18" xfId="49" applyFont="1" applyFill="1" applyBorder="1" applyAlignment="1">
      <alignment horizontal="center" wrapText="1"/>
    </xf>
    <xf numFmtId="0" fontId="15" fillId="2" borderId="0" xfId="49" applyFont="1" applyFill="1" applyAlignment="1">
      <alignment horizontal="left" wrapText="1"/>
    </xf>
    <xf numFmtId="0" fontId="16" fillId="2" borderId="0" xfId="49" applyFont="1" applyFill="1" applyAlignment="1">
      <alignment horizontal="center" wrapText="1"/>
    </xf>
    <xf numFmtId="0" fontId="16" fillId="2" borderId="19" xfId="49" applyFont="1" applyFill="1" applyBorder="1" applyAlignment="1">
      <alignment horizontal="center" wrapText="1"/>
    </xf>
    <xf numFmtId="0" fontId="17" fillId="2" borderId="0" xfId="49" applyFont="1" applyFill="1" applyAlignment="1">
      <alignment horizontal="left" wrapText="1"/>
    </xf>
    <xf numFmtId="0" fontId="17" fillId="2" borderId="0" xfId="49" applyFont="1" applyFill="1" applyAlignment="1">
      <alignment horizontal="right" wrapText="1"/>
    </xf>
    <xf numFmtId="0" fontId="17" fillId="2" borderId="18" xfId="49" applyFont="1" applyFill="1" applyBorder="1" applyAlignment="1">
      <alignment horizontal="left" wrapText="1"/>
    </xf>
    <xf numFmtId="0" fontId="3" fillId="2" borderId="19" xfId="49" applyFont="1" applyFill="1" applyBorder="1" applyAlignment="1">
      <alignment horizontal="center" wrapText="1"/>
    </xf>
    <xf numFmtId="0" fontId="17" fillId="2" borderId="19" xfId="49" applyFont="1" applyFill="1" applyBorder="1" applyAlignment="1">
      <alignment horizontal="left" wrapText="1"/>
    </xf>
    <xf numFmtId="0" fontId="5" fillId="2" borderId="0" xfId="49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opLeftCell="A5" workbookViewId="0">
      <selection activeCell="H6" sqref="H6"/>
    </sheetView>
  </sheetViews>
  <sheetFormatPr defaultColWidth="9" defaultRowHeight="11.6" outlineLevelCol="6"/>
  <cols>
    <col min="1" max="1" width="22.0408163265306" style="1" customWidth="1"/>
    <col min="2" max="2" width="2.83673469387755" style="1" customWidth="1"/>
    <col min="3" max="3" width="19.3367346938776" style="1" customWidth="1"/>
    <col min="4" max="4" width="7.83673469387755" style="1" customWidth="1"/>
    <col min="5" max="5" width="29.1632653061224" style="1" customWidth="1"/>
    <col min="6" max="6" width="1.33673469387755" style="1" customWidth="1"/>
    <col min="7" max="7" width="27.3367346938776" style="1" customWidth="1"/>
    <col min="8" max="16384" width="9" style="1"/>
  </cols>
  <sheetData>
    <row r="1" s="1" customFormat="1" ht="84.75" customHeight="1" spans="1:7">
      <c r="A1" s="67" t="s">
        <v>0</v>
      </c>
      <c r="B1" s="67"/>
      <c r="C1" s="67"/>
      <c r="D1" s="67"/>
      <c r="E1" s="67"/>
      <c r="F1" s="67"/>
      <c r="G1" s="67"/>
    </row>
    <row r="2" s="1" customFormat="1" ht="95.25" customHeight="1" spans="1:7">
      <c r="A2" s="68"/>
      <c r="B2" s="69" t="s">
        <v>1</v>
      </c>
      <c r="C2" s="69"/>
      <c r="D2" s="69"/>
      <c r="E2" s="69"/>
      <c r="F2" s="69"/>
      <c r="G2" s="70" t="s">
        <v>2</v>
      </c>
    </row>
    <row r="3" s="1" customFormat="1" ht="53.25" customHeight="1" spans="1:7">
      <c r="A3" s="71" t="s">
        <v>3</v>
      </c>
      <c r="B3" s="72"/>
      <c r="C3" s="72"/>
      <c r="D3" s="72"/>
      <c r="E3" s="72"/>
      <c r="F3" s="72"/>
      <c r="G3" s="71"/>
    </row>
    <row r="4" s="1" customFormat="1" ht="57.75" customHeight="1" spans="1:7">
      <c r="A4" s="71"/>
      <c r="B4" s="71"/>
      <c r="C4" s="71"/>
      <c r="D4" s="71"/>
      <c r="E4" s="71"/>
      <c r="F4" s="71"/>
      <c r="G4" s="71"/>
    </row>
    <row r="5" s="1" customFormat="1" ht="18.75" customHeight="1" spans="1:7">
      <c r="A5" s="71"/>
      <c r="B5" s="71"/>
      <c r="C5" s="71"/>
      <c r="D5" s="71"/>
      <c r="E5" s="71"/>
      <c r="F5" s="71"/>
      <c r="G5" s="71"/>
    </row>
    <row r="6" s="1" customFormat="1" ht="119.25" customHeight="1" spans="1:7">
      <c r="A6" s="73"/>
      <c r="B6" s="74" t="s">
        <v>4</v>
      </c>
      <c r="C6" s="74"/>
      <c r="D6" s="75"/>
      <c r="E6" s="75"/>
      <c r="F6" s="75"/>
      <c r="G6" s="73"/>
    </row>
    <row r="7" s="1" customFormat="1" ht="18" customHeight="1" spans="1:7">
      <c r="A7" s="73"/>
      <c r="B7" s="73"/>
      <c r="C7" s="73"/>
      <c r="D7" s="76" t="s">
        <v>5</v>
      </c>
      <c r="E7" s="76"/>
      <c r="F7" s="76"/>
      <c r="G7" s="73"/>
    </row>
    <row r="8" s="1" customFormat="1" ht="177.75" customHeight="1" spans="1:7">
      <c r="A8" s="73"/>
      <c r="B8" s="77"/>
      <c r="C8" s="77"/>
      <c r="D8" s="73" t="s">
        <v>6</v>
      </c>
      <c r="E8" s="73"/>
      <c r="F8" s="73"/>
      <c r="G8" s="77"/>
    </row>
    <row r="9" s="1" customFormat="1" ht="31.5" customHeight="1" spans="1:7">
      <c r="A9" s="78"/>
      <c r="B9" s="78"/>
      <c r="C9" s="78"/>
      <c r="D9" s="78"/>
      <c r="E9" s="78"/>
      <c r="F9" s="78"/>
      <c r="G9" s="78"/>
    </row>
  </sheetData>
  <mergeCells count="11">
    <mergeCell ref="A1:G1"/>
    <mergeCell ref="B2:F2"/>
    <mergeCell ref="B6:C6"/>
    <mergeCell ref="D6:F6"/>
    <mergeCell ref="D7:F7"/>
    <mergeCell ref="D8:F8"/>
    <mergeCell ref="B9:C9"/>
    <mergeCell ref="E9:F9"/>
    <mergeCell ref="G7:G8"/>
    <mergeCell ref="A3:G5"/>
    <mergeCell ref="A7:C8"/>
  </mergeCells>
  <pageMargins left="0.196527777777778" right="0.314583333333333" top="1" bottom="1.023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2" workbookViewId="0">
      <selection activeCell="I11" sqref="I11"/>
    </sheetView>
  </sheetViews>
  <sheetFormatPr defaultColWidth="10.2551020408163" defaultRowHeight="13.5" outlineLevelCol="3"/>
  <cols>
    <col min="1" max="1" width="9.72448979591837" style="45" customWidth="1"/>
    <col min="2" max="2" width="33.5204081632653" style="45" customWidth="1"/>
    <col min="3" max="3" width="27.2857142857143" style="45" customWidth="1"/>
    <col min="4" max="4" width="25.8775510204082" style="45" customWidth="1"/>
    <col min="5" max="32" width="10.2551020408163" style="45"/>
    <col min="33" max="16384" width="10.3775510204082" style="45"/>
  </cols>
  <sheetData>
    <row r="1" s="45" customFormat="1" ht="12.75" customHeight="1" spans="1:4">
      <c r="A1" s="48"/>
      <c r="B1" s="48"/>
      <c r="C1" s="48"/>
      <c r="D1" s="48"/>
    </row>
    <row r="2" s="45" customFormat="1" ht="38.25" customHeight="1" spans="1:4">
      <c r="A2" s="49" t="s">
        <v>7</v>
      </c>
      <c r="B2" s="49"/>
      <c r="C2" s="49"/>
      <c r="D2" s="49"/>
    </row>
    <row r="3" s="45" customFormat="1" ht="21.75" customHeight="1" spans="1:4">
      <c r="A3" s="50" t="s">
        <v>8</v>
      </c>
      <c r="B3" s="50"/>
      <c r="C3" s="50"/>
      <c r="D3" s="50"/>
    </row>
    <row r="4" s="45" customFormat="1" ht="1.5" customHeight="1" spans="1:4">
      <c r="A4" s="50"/>
      <c r="B4" s="50"/>
      <c r="C4" s="50"/>
      <c r="D4" s="50"/>
    </row>
    <row r="5" s="45" customFormat="1" ht="11.25" customHeight="1" spans="1:4">
      <c r="A5" s="50"/>
      <c r="B5" s="50"/>
      <c r="C5" s="50"/>
      <c r="D5" s="50"/>
    </row>
    <row r="6" s="46" customFormat="1" ht="31.5" customHeight="1" spans="1:4">
      <c r="A6" s="51" t="s">
        <v>9</v>
      </c>
      <c r="B6" s="52" t="s">
        <v>10</v>
      </c>
      <c r="C6" s="52" t="s">
        <v>11</v>
      </c>
      <c r="D6" s="52" t="s">
        <v>12</v>
      </c>
    </row>
    <row r="7" s="45" customFormat="1" ht="32.25" customHeight="1" spans="1:4">
      <c r="A7" s="53" t="s">
        <v>13</v>
      </c>
      <c r="B7" s="54" t="s">
        <v>14</v>
      </c>
      <c r="C7" s="55">
        <f>分部分项工程清单与计价表!H155</f>
        <v>0</v>
      </c>
      <c r="D7" s="55"/>
    </row>
    <row r="8" s="46" customFormat="1" ht="37.95" customHeight="1" spans="1:4">
      <c r="A8" s="53" t="s">
        <v>15</v>
      </c>
      <c r="B8" s="54" t="s">
        <v>16</v>
      </c>
      <c r="C8" s="56">
        <f>(C7)*0.03</f>
        <v>0</v>
      </c>
      <c r="D8" s="55" t="s">
        <v>17</v>
      </c>
    </row>
    <row r="9" s="46" customFormat="1" ht="37.95" customHeight="1" spans="1:4">
      <c r="A9" s="53" t="s">
        <v>18</v>
      </c>
      <c r="B9" s="55" t="s">
        <v>19</v>
      </c>
      <c r="C9" s="56">
        <f>C7+C8</f>
        <v>0</v>
      </c>
      <c r="D9" s="55"/>
    </row>
    <row r="10" s="45" customFormat="1" ht="36" customHeight="1" spans="1:4">
      <c r="A10" s="57"/>
      <c r="B10" s="58"/>
      <c r="C10" s="59"/>
      <c r="D10" s="60"/>
    </row>
    <row r="11" s="46" customFormat="1" ht="39" customHeight="1" spans="1:4">
      <c r="A11" s="57"/>
      <c r="B11" s="58"/>
      <c r="C11" s="61"/>
      <c r="D11" s="61"/>
    </row>
    <row r="12" s="46" customFormat="1" ht="39" customHeight="1" spans="1:4">
      <c r="A12" s="57"/>
      <c r="B12" s="58"/>
      <c r="C12" s="61"/>
      <c r="D12" s="61"/>
    </row>
    <row r="13" s="46" customFormat="1" ht="39" customHeight="1" spans="1:4">
      <c r="A13" s="57"/>
      <c r="B13" s="58"/>
      <c r="C13" s="61"/>
      <c r="D13" s="61"/>
    </row>
    <row r="14" s="45" customFormat="1" ht="32.25" customHeight="1" spans="1:4">
      <c r="A14" s="62"/>
      <c r="B14" s="63"/>
      <c r="C14" s="60"/>
      <c r="D14" s="60"/>
    </row>
    <row r="15" s="45" customFormat="1" ht="32.25" customHeight="1" spans="1:4">
      <c r="A15" s="62"/>
      <c r="B15" s="63"/>
      <c r="C15" s="60"/>
      <c r="D15" s="60"/>
    </row>
    <row r="16" s="45" customFormat="1" ht="32.25" customHeight="1" spans="1:4">
      <c r="A16" s="62"/>
      <c r="B16" s="63"/>
      <c r="C16" s="60"/>
      <c r="D16" s="60"/>
    </row>
    <row r="17" s="45" customFormat="1" ht="32.25" customHeight="1" spans="1:4">
      <c r="A17" s="62"/>
      <c r="B17" s="63"/>
      <c r="C17" s="60"/>
      <c r="D17" s="60"/>
    </row>
    <row r="18" s="45" customFormat="1" ht="31.5" customHeight="1" spans="1:4">
      <c r="A18" s="62"/>
      <c r="B18" s="63"/>
      <c r="C18" s="60"/>
      <c r="D18" s="60"/>
    </row>
    <row r="19" s="45" customFormat="1" ht="32.25" customHeight="1" spans="1:4">
      <c r="A19" s="62"/>
      <c r="B19" s="63"/>
      <c r="C19" s="60"/>
      <c r="D19" s="60"/>
    </row>
    <row r="20" s="45" customFormat="1" ht="31.5" customHeight="1" spans="1:4">
      <c r="A20" s="62"/>
      <c r="B20" s="63"/>
      <c r="C20" s="60"/>
      <c r="D20" s="60"/>
    </row>
    <row r="21" s="45" customFormat="1" ht="31.5" customHeight="1" spans="1:4">
      <c r="A21" s="62"/>
      <c r="B21" s="63"/>
      <c r="C21" s="60"/>
      <c r="D21" s="60"/>
    </row>
    <row r="22" s="45" customFormat="1" ht="32.25" customHeight="1" spans="1:4">
      <c r="A22" s="62"/>
      <c r="B22" s="63"/>
      <c r="C22" s="60"/>
      <c r="D22" s="60"/>
    </row>
    <row r="23" s="47" customFormat="1" ht="32.25" customHeight="1" spans="1:4">
      <c r="A23" s="64"/>
      <c r="B23" s="65"/>
      <c r="C23" s="66"/>
      <c r="D23" s="66"/>
    </row>
    <row r="24" s="47" customFormat="1" ht="31.5" customHeight="1" spans="1:4">
      <c r="A24" s="64"/>
      <c r="B24" s="65"/>
      <c r="C24" s="66"/>
      <c r="D24" s="66"/>
    </row>
  </sheetData>
  <mergeCells count="2">
    <mergeCell ref="A2:D2"/>
    <mergeCell ref="A3:D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"/>
  <sheetViews>
    <sheetView tabSelected="1" workbookViewId="0">
      <pane ySplit="4" topLeftCell="A5" activePane="bottomLeft" state="frozen"/>
      <selection/>
      <selection pane="bottomLeft" activeCell="M7" sqref="M7"/>
    </sheetView>
  </sheetViews>
  <sheetFormatPr defaultColWidth="9" defaultRowHeight="11.6"/>
  <cols>
    <col min="1" max="1" width="5.91836734693878" customWidth="1"/>
    <col min="2" max="2" width="13.734693877551" customWidth="1"/>
    <col min="3" max="3" width="18.9897959183673" customWidth="1"/>
    <col min="4" max="4" width="44.7755102040816" customWidth="1"/>
    <col min="5" max="5" width="8.27551020408163" customWidth="1"/>
    <col min="6" max="6" width="12.4081632653061" style="2" customWidth="1"/>
    <col min="7" max="7" width="12.5612244897959" style="3" customWidth="1"/>
    <col min="8" max="8" width="20.8979591836735" style="4" customWidth="1"/>
    <col min="9" max="9" width="9.16326530612245" customWidth="1"/>
  </cols>
  <sheetData>
    <row r="1" ht="42" customHeight="1" spans="1:9">
      <c r="A1" s="5" t="s">
        <v>14</v>
      </c>
      <c r="B1" s="5"/>
      <c r="C1" s="5"/>
      <c r="D1" s="5"/>
      <c r="E1" s="5"/>
      <c r="F1" s="5"/>
      <c r="G1" s="6"/>
      <c r="H1" s="5"/>
      <c r="I1" s="5"/>
    </row>
    <row r="2" ht="24" customHeight="1" spans="1:9">
      <c r="A2" s="7" t="s">
        <v>8</v>
      </c>
      <c r="B2" s="7"/>
      <c r="C2" s="7"/>
      <c r="D2" s="7"/>
      <c r="E2" s="7"/>
      <c r="F2" s="7"/>
      <c r="G2" s="8"/>
      <c r="H2" s="7"/>
      <c r="I2" s="7"/>
    </row>
    <row r="3" ht="18" customHeight="1" spans="1:9">
      <c r="A3" s="9" t="s">
        <v>9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10" t="s">
        <v>25</v>
      </c>
      <c r="H3" s="11" t="s">
        <v>26</v>
      </c>
      <c r="I3" s="27" t="s">
        <v>12</v>
      </c>
    </row>
    <row r="4" ht="25.5" customHeight="1" spans="1:9">
      <c r="A4" s="12"/>
      <c r="B4" s="12"/>
      <c r="C4" s="12"/>
      <c r="D4" s="12"/>
      <c r="E4" s="12"/>
      <c r="F4" s="13"/>
      <c r="G4" s="14"/>
      <c r="H4" s="15"/>
      <c r="I4" s="28"/>
    </row>
    <row r="5" ht="36" customHeight="1" spans="1:9">
      <c r="A5" s="16" t="s">
        <v>27</v>
      </c>
      <c r="B5" s="16"/>
      <c r="C5" s="16"/>
      <c r="D5" s="16"/>
      <c r="E5" s="16"/>
      <c r="F5" s="16"/>
      <c r="G5" s="16"/>
      <c r="H5" s="16"/>
      <c r="I5" s="29"/>
    </row>
    <row r="6" ht="63.75" spans="1:9">
      <c r="A6" s="17">
        <v>1</v>
      </c>
      <c r="B6" s="18" t="s">
        <v>28</v>
      </c>
      <c r="C6" s="18" t="s">
        <v>29</v>
      </c>
      <c r="D6" s="18" t="s">
        <v>30</v>
      </c>
      <c r="E6" s="19" t="s">
        <v>31</v>
      </c>
      <c r="F6" s="20">
        <v>3455</v>
      </c>
      <c r="G6" s="20">
        <v>77.187</v>
      </c>
      <c r="H6" s="21"/>
      <c r="I6" s="30"/>
    </row>
    <row r="7" ht="46" customHeight="1" spans="1:9">
      <c r="A7" s="22">
        <v>2</v>
      </c>
      <c r="B7" s="23" t="s">
        <v>32</v>
      </c>
      <c r="C7" s="23" t="s">
        <v>33</v>
      </c>
      <c r="D7" s="23" t="s">
        <v>34</v>
      </c>
      <c r="E7" s="24" t="s">
        <v>31</v>
      </c>
      <c r="F7" s="25">
        <v>4447.6</v>
      </c>
      <c r="G7" s="25">
        <v>66.88</v>
      </c>
      <c r="H7" s="26"/>
      <c r="I7" s="31"/>
    </row>
    <row r="8" ht="46" customHeight="1" spans="1:9">
      <c r="A8" s="22">
        <v>3</v>
      </c>
      <c r="B8" s="23" t="s">
        <v>35</v>
      </c>
      <c r="C8" s="23" t="s">
        <v>36</v>
      </c>
      <c r="D8" s="23" t="s">
        <v>37</v>
      </c>
      <c r="E8" s="24" t="s">
        <v>38</v>
      </c>
      <c r="F8" s="25">
        <v>883</v>
      </c>
      <c r="G8" s="25">
        <v>88.1056</v>
      </c>
      <c r="H8" s="26"/>
      <c r="I8" s="31"/>
    </row>
    <row r="9" ht="102" spans="1:9">
      <c r="A9" s="22">
        <v>4</v>
      </c>
      <c r="B9" s="23" t="s">
        <v>39</v>
      </c>
      <c r="C9" s="23" t="s">
        <v>40</v>
      </c>
      <c r="D9" s="23" t="s">
        <v>41</v>
      </c>
      <c r="E9" s="24" t="s">
        <v>31</v>
      </c>
      <c r="F9" s="25">
        <v>20498.5</v>
      </c>
      <c r="G9" s="25">
        <v>20.482</v>
      </c>
      <c r="H9" s="26"/>
      <c r="I9" s="31"/>
    </row>
    <row r="10" ht="38.25" spans="1:9">
      <c r="A10" s="22">
        <v>5</v>
      </c>
      <c r="B10" s="23" t="s">
        <v>42</v>
      </c>
      <c r="C10" s="23" t="s">
        <v>43</v>
      </c>
      <c r="D10" s="23" t="s">
        <v>44</v>
      </c>
      <c r="E10" s="24" t="s">
        <v>45</v>
      </c>
      <c r="F10" s="25">
        <v>85</v>
      </c>
      <c r="G10" s="25">
        <v>86.075</v>
      </c>
      <c r="H10" s="26"/>
      <c r="I10" s="31"/>
    </row>
    <row r="11" ht="25.5" spans="1:9">
      <c r="A11" s="22">
        <v>6</v>
      </c>
      <c r="B11" s="23" t="s">
        <v>46</v>
      </c>
      <c r="C11" s="23" t="s">
        <v>47</v>
      </c>
      <c r="D11" s="23" t="s">
        <v>48</v>
      </c>
      <c r="E11" s="24" t="s">
        <v>45</v>
      </c>
      <c r="F11" s="25">
        <v>41</v>
      </c>
      <c r="G11" s="25">
        <v>359.018</v>
      </c>
      <c r="H11" s="26"/>
      <c r="I11" s="31"/>
    </row>
    <row r="12" ht="38.25" spans="1:9">
      <c r="A12" s="22">
        <v>7</v>
      </c>
      <c r="B12" s="23" t="s">
        <v>49</v>
      </c>
      <c r="C12" s="23" t="s">
        <v>50</v>
      </c>
      <c r="D12" s="23" t="s">
        <v>51</v>
      </c>
      <c r="E12" s="24" t="s">
        <v>45</v>
      </c>
      <c r="F12" s="25">
        <v>170</v>
      </c>
      <c r="G12" s="25">
        <v>138.842</v>
      </c>
      <c r="H12" s="26"/>
      <c r="I12" s="31"/>
    </row>
    <row r="13" ht="51" spans="1:9">
      <c r="A13" s="22">
        <v>8</v>
      </c>
      <c r="B13" s="23" t="s">
        <v>52</v>
      </c>
      <c r="C13" s="23" t="s">
        <v>53</v>
      </c>
      <c r="D13" s="23" t="s">
        <v>54</v>
      </c>
      <c r="E13" s="24" t="s">
        <v>45</v>
      </c>
      <c r="F13" s="25">
        <v>303</v>
      </c>
      <c r="G13" s="25">
        <v>60.324</v>
      </c>
      <c r="H13" s="26"/>
      <c r="I13" s="31"/>
    </row>
    <row r="14" ht="51" spans="1:9">
      <c r="A14" s="22">
        <v>9</v>
      </c>
      <c r="B14" s="23" t="s">
        <v>55</v>
      </c>
      <c r="C14" s="23" t="s">
        <v>56</v>
      </c>
      <c r="D14" s="23" t="s">
        <v>57</v>
      </c>
      <c r="E14" s="24" t="s">
        <v>58</v>
      </c>
      <c r="F14" s="25">
        <v>2</v>
      </c>
      <c r="G14" s="25">
        <v>118.338</v>
      </c>
      <c r="H14" s="26"/>
      <c r="I14" s="31"/>
    </row>
    <row r="15" ht="25.5" spans="1:9">
      <c r="A15" s="22">
        <v>10</v>
      </c>
      <c r="B15" s="23" t="s">
        <v>59</v>
      </c>
      <c r="C15" s="23" t="s">
        <v>60</v>
      </c>
      <c r="D15" s="23" t="s">
        <v>61</v>
      </c>
      <c r="E15" s="24" t="s">
        <v>45</v>
      </c>
      <c r="F15" s="25">
        <v>5</v>
      </c>
      <c r="G15" s="25">
        <v>359.018</v>
      </c>
      <c r="H15" s="26"/>
      <c r="I15" s="31"/>
    </row>
    <row r="16" ht="63.75" spans="1:9">
      <c r="A16" s="22">
        <v>11</v>
      </c>
      <c r="B16" s="23" t="s">
        <v>62</v>
      </c>
      <c r="C16" s="23" t="s">
        <v>63</v>
      </c>
      <c r="D16" s="23" t="s">
        <v>64</v>
      </c>
      <c r="E16" s="24" t="s">
        <v>45</v>
      </c>
      <c r="F16" s="25">
        <v>38</v>
      </c>
      <c r="G16" s="25">
        <v>44.616</v>
      </c>
      <c r="H16" s="26"/>
      <c r="I16" s="31"/>
    </row>
    <row r="17" ht="51" spans="1:9">
      <c r="A17" s="22">
        <v>12</v>
      </c>
      <c r="B17" s="23" t="s">
        <v>65</v>
      </c>
      <c r="C17" s="23" t="s">
        <v>66</v>
      </c>
      <c r="D17" s="23" t="s">
        <v>67</v>
      </c>
      <c r="E17" s="24" t="s">
        <v>45</v>
      </c>
      <c r="F17" s="25">
        <v>54</v>
      </c>
      <c r="G17" s="25">
        <v>23.243</v>
      </c>
      <c r="H17" s="26"/>
      <c r="I17" s="31"/>
    </row>
    <row r="18" ht="51" spans="1:9">
      <c r="A18" s="22">
        <v>13</v>
      </c>
      <c r="B18" s="23" t="s">
        <v>68</v>
      </c>
      <c r="C18" s="23" t="s">
        <v>69</v>
      </c>
      <c r="D18" s="23" t="s">
        <v>70</v>
      </c>
      <c r="E18" s="24" t="s">
        <v>45</v>
      </c>
      <c r="F18" s="25">
        <v>2</v>
      </c>
      <c r="G18" s="25">
        <v>60.324</v>
      </c>
      <c r="H18" s="26"/>
      <c r="I18" s="31"/>
    </row>
    <row r="19" ht="89.25" spans="1:9">
      <c r="A19" s="22">
        <v>14</v>
      </c>
      <c r="B19" s="23" t="s">
        <v>71</v>
      </c>
      <c r="C19" s="23" t="s">
        <v>72</v>
      </c>
      <c r="D19" s="23" t="s">
        <v>73</v>
      </c>
      <c r="E19" s="24" t="s">
        <v>74</v>
      </c>
      <c r="F19" s="25">
        <v>40</v>
      </c>
      <c r="G19" s="25">
        <v>934.769</v>
      </c>
      <c r="H19" s="26"/>
      <c r="I19" s="31"/>
    </row>
    <row r="20" ht="89.25" spans="1:9">
      <c r="A20" s="22">
        <v>15</v>
      </c>
      <c r="B20" s="23" t="s">
        <v>75</v>
      </c>
      <c r="C20" s="23" t="s">
        <v>76</v>
      </c>
      <c r="D20" s="23" t="s">
        <v>73</v>
      </c>
      <c r="E20" s="24" t="s">
        <v>74</v>
      </c>
      <c r="F20" s="25">
        <v>208</v>
      </c>
      <c r="G20" s="25">
        <v>836.352</v>
      </c>
      <c r="H20" s="26"/>
      <c r="I20" s="31"/>
    </row>
    <row r="21" ht="89.25" spans="1:9">
      <c r="A21" s="22">
        <v>16</v>
      </c>
      <c r="B21" s="23" t="s">
        <v>77</v>
      </c>
      <c r="C21" s="23" t="s">
        <v>78</v>
      </c>
      <c r="D21" s="23" t="s">
        <v>73</v>
      </c>
      <c r="E21" s="24" t="s">
        <v>74</v>
      </c>
      <c r="F21" s="25">
        <v>35</v>
      </c>
      <c r="G21" s="25">
        <v>1053.272</v>
      </c>
      <c r="H21" s="26"/>
      <c r="I21" s="31"/>
    </row>
    <row r="22" ht="89.25" spans="1:9">
      <c r="A22" s="22">
        <v>17</v>
      </c>
      <c r="B22" s="23" t="s">
        <v>79</v>
      </c>
      <c r="C22" s="23" t="s">
        <v>80</v>
      </c>
      <c r="D22" s="23" t="s">
        <v>73</v>
      </c>
      <c r="E22" s="24" t="s">
        <v>74</v>
      </c>
      <c r="F22" s="25">
        <v>21</v>
      </c>
      <c r="G22" s="25">
        <v>836.308</v>
      </c>
      <c r="H22" s="26"/>
      <c r="I22" s="31"/>
    </row>
    <row r="23" ht="89.25" spans="1:9">
      <c r="A23" s="22">
        <v>18</v>
      </c>
      <c r="B23" s="23" t="s">
        <v>81</v>
      </c>
      <c r="C23" s="23" t="s">
        <v>82</v>
      </c>
      <c r="D23" s="23" t="s">
        <v>73</v>
      </c>
      <c r="E23" s="24" t="s">
        <v>74</v>
      </c>
      <c r="F23" s="25">
        <v>1</v>
      </c>
      <c r="G23" s="25">
        <v>1800.513</v>
      </c>
      <c r="H23" s="26"/>
      <c r="I23" s="31"/>
    </row>
    <row r="24" ht="38.25" spans="1:9">
      <c r="A24" s="22">
        <v>19</v>
      </c>
      <c r="B24" s="23" t="s">
        <v>83</v>
      </c>
      <c r="C24" s="23" t="s">
        <v>84</v>
      </c>
      <c r="D24" s="23" t="s">
        <v>85</v>
      </c>
      <c r="E24" s="24" t="s">
        <v>86</v>
      </c>
      <c r="F24" s="25">
        <v>48.31</v>
      </c>
      <c r="G24" s="25">
        <v>411.884</v>
      </c>
      <c r="H24" s="26"/>
      <c r="I24" s="31"/>
    </row>
    <row r="25" ht="38.25" spans="1:9">
      <c r="A25" s="22">
        <v>20</v>
      </c>
      <c r="B25" s="23" t="s">
        <v>87</v>
      </c>
      <c r="C25" s="23" t="s">
        <v>88</v>
      </c>
      <c r="D25" s="23" t="s">
        <v>89</v>
      </c>
      <c r="E25" s="24" t="s">
        <v>45</v>
      </c>
      <c r="F25" s="25">
        <v>4</v>
      </c>
      <c r="G25" s="25">
        <v>87.208</v>
      </c>
      <c r="H25" s="26"/>
      <c r="I25" s="31"/>
    </row>
    <row r="26" ht="38.25" spans="1:9">
      <c r="A26" s="22">
        <v>21</v>
      </c>
      <c r="B26" s="23" t="s">
        <v>90</v>
      </c>
      <c r="C26" s="23" t="s">
        <v>91</v>
      </c>
      <c r="D26" s="23" t="s">
        <v>92</v>
      </c>
      <c r="E26" s="24" t="s">
        <v>45</v>
      </c>
      <c r="F26" s="25">
        <v>121</v>
      </c>
      <c r="G26" s="25">
        <v>138.842</v>
      </c>
      <c r="H26" s="26"/>
      <c r="I26" s="31"/>
    </row>
    <row r="27" ht="51" spans="1:9">
      <c r="A27" s="22">
        <v>22</v>
      </c>
      <c r="B27" s="23" t="s">
        <v>93</v>
      </c>
      <c r="C27" s="23" t="s">
        <v>94</v>
      </c>
      <c r="D27" s="23" t="s">
        <v>95</v>
      </c>
      <c r="E27" s="24" t="s">
        <v>45</v>
      </c>
      <c r="F27" s="25">
        <v>99</v>
      </c>
      <c r="G27" s="25">
        <v>87.208</v>
      </c>
      <c r="H27" s="26"/>
      <c r="I27" s="31"/>
    </row>
    <row r="28" ht="51" spans="1:9">
      <c r="A28" s="22">
        <v>23</v>
      </c>
      <c r="B28" s="23" t="s">
        <v>96</v>
      </c>
      <c r="C28" s="23" t="s">
        <v>97</v>
      </c>
      <c r="D28" s="23" t="s">
        <v>98</v>
      </c>
      <c r="E28" s="24" t="s">
        <v>45</v>
      </c>
      <c r="F28" s="25">
        <v>10</v>
      </c>
      <c r="G28" s="25">
        <v>87.208</v>
      </c>
      <c r="H28" s="26"/>
      <c r="I28" s="31"/>
    </row>
    <row r="29" ht="37" customHeight="1" spans="1:9">
      <c r="A29" s="22">
        <v>24</v>
      </c>
      <c r="B29" s="23" t="s">
        <v>99</v>
      </c>
      <c r="C29" s="23" t="s">
        <v>100</v>
      </c>
      <c r="D29" s="23" t="s">
        <v>101</v>
      </c>
      <c r="E29" s="24" t="s">
        <v>86</v>
      </c>
      <c r="F29" s="25">
        <v>2685.63</v>
      </c>
      <c r="G29" s="25">
        <v>194.315</v>
      </c>
      <c r="H29" s="26"/>
      <c r="I29" s="31"/>
    </row>
    <row r="30" ht="38.25" spans="1:9">
      <c r="A30" s="22">
        <v>25</v>
      </c>
      <c r="B30" s="23" t="s">
        <v>102</v>
      </c>
      <c r="C30" s="23" t="s">
        <v>103</v>
      </c>
      <c r="D30" s="23" t="s">
        <v>104</v>
      </c>
      <c r="E30" s="24" t="s">
        <v>105</v>
      </c>
      <c r="F30" s="25">
        <v>89.923</v>
      </c>
      <c r="G30" s="25">
        <v>1483.68</v>
      </c>
      <c r="H30" s="26"/>
      <c r="I30" s="31"/>
    </row>
    <row r="31" ht="37" customHeight="1" spans="1:9">
      <c r="A31" s="22">
        <v>26</v>
      </c>
      <c r="B31" s="23" t="s">
        <v>106</v>
      </c>
      <c r="C31" s="23" t="s">
        <v>107</v>
      </c>
      <c r="D31" s="23" t="s">
        <v>108</v>
      </c>
      <c r="E31" s="24" t="s">
        <v>86</v>
      </c>
      <c r="F31" s="25">
        <v>200.33</v>
      </c>
      <c r="G31" s="25">
        <v>280.544</v>
      </c>
      <c r="H31" s="26"/>
      <c r="I31" s="31"/>
    </row>
    <row r="32" ht="38.25" spans="1:9">
      <c r="A32" s="22">
        <v>27</v>
      </c>
      <c r="B32" s="23" t="s">
        <v>109</v>
      </c>
      <c r="C32" s="23" t="s">
        <v>110</v>
      </c>
      <c r="D32" s="23" t="s">
        <v>111</v>
      </c>
      <c r="E32" s="24" t="s">
        <v>112</v>
      </c>
      <c r="F32" s="25">
        <v>1837.06</v>
      </c>
      <c r="G32" s="25">
        <v>20.306</v>
      </c>
      <c r="H32" s="26"/>
      <c r="I32" s="31"/>
    </row>
    <row r="33" ht="25.5" spans="1:9">
      <c r="A33" s="22">
        <v>28</v>
      </c>
      <c r="B33" s="23" t="s">
        <v>113</v>
      </c>
      <c r="C33" s="23" t="s">
        <v>114</v>
      </c>
      <c r="D33" s="23" t="s">
        <v>115</v>
      </c>
      <c r="E33" s="24" t="s">
        <v>31</v>
      </c>
      <c r="F33" s="25">
        <v>54165.71</v>
      </c>
      <c r="G33" s="25">
        <v>6.204</v>
      </c>
      <c r="H33" s="26"/>
      <c r="I33" s="31"/>
    </row>
    <row r="34" ht="25.5" spans="1:9">
      <c r="A34" s="22">
        <v>29</v>
      </c>
      <c r="B34" s="23" t="s">
        <v>116</v>
      </c>
      <c r="C34" s="23" t="s">
        <v>117</v>
      </c>
      <c r="D34" s="23" t="s">
        <v>118</v>
      </c>
      <c r="E34" s="24" t="s">
        <v>119</v>
      </c>
      <c r="F34" s="25">
        <v>20427</v>
      </c>
      <c r="G34" s="25">
        <v>24.882</v>
      </c>
      <c r="H34" s="26"/>
      <c r="I34" s="31"/>
    </row>
    <row r="35" ht="38.25" spans="1:9">
      <c r="A35" s="22">
        <v>30</v>
      </c>
      <c r="B35" s="23" t="s">
        <v>120</v>
      </c>
      <c r="C35" s="23" t="s">
        <v>121</v>
      </c>
      <c r="D35" s="23" t="s">
        <v>122</v>
      </c>
      <c r="E35" s="24" t="s">
        <v>86</v>
      </c>
      <c r="F35" s="25">
        <v>1493.82</v>
      </c>
      <c r="G35" s="25">
        <v>55.088</v>
      </c>
      <c r="H35" s="26"/>
      <c r="I35" s="31"/>
    </row>
    <row r="36" ht="41" customHeight="1" spans="1:9">
      <c r="A36" s="22">
        <v>31</v>
      </c>
      <c r="B36" s="23" t="s">
        <v>123</v>
      </c>
      <c r="C36" s="23" t="s">
        <v>124</v>
      </c>
      <c r="D36" s="23" t="s">
        <v>125</v>
      </c>
      <c r="E36" s="24" t="s">
        <v>86</v>
      </c>
      <c r="F36" s="25">
        <v>13444.38</v>
      </c>
      <c r="G36" s="25">
        <v>1.408</v>
      </c>
      <c r="H36" s="26"/>
      <c r="I36" s="31"/>
    </row>
    <row r="37" ht="38.25" spans="1:9">
      <c r="A37" s="22">
        <v>32</v>
      </c>
      <c r="B37" s="23" t="s">
        <v>126</v>
      </c>
      <c r="C37" s="23" t="s">
        <v>127</v>
      </c>
      <c r="D37" s="23" t="s">
        <v>128</v>
      </c>
      <c r="E37" s="24" t="s">
        <v>86</v>
      </c>
      <c r="F37" s="25">
        <v>165.98</v>
      </c>
      <c r="G37" s="25">
        <v>90.596</v>
      </c>
      <c r="H37" s="26"/>
      <c r="I37" s="31"/>
    </row>
    <row r="38" ht="41" customHeight="1" spans="1:9">
      <c r="A38" s="22">
        <v>33</v>
      </c>
      <c r="B38" s="23" t="s">
        <v>129</v>
      </c>
      <c r="C38" s="23" t="s">
        <v>130</v>
      </c>
      <c r="D38" s="23" t="s">
        <v>131</v>
      </c>
      <c r="E38" s="24" t="s">
        <v>86</v>
      </c>
      <c r="F38" s="25">
        <v>1493.82</v>
      </c>
      <c r="G38" s="25">
        <v>1.408</v>
      </c>
      <c r="H38" s="26"/>
      <c r="I38" s="31"/>
    </row>
    <row r="39" ht="25.5" spans="1:9">
      <c r="A39" s="22">
        <v>34</v>
      </c>
      <c r="B39" s="23" t="s">
        <v>132</v>
      </c>
      <c r="C39" s="23" t="s">
        <v>133</v>
      </c>
      <c r="D39" s="23" t="s">
        <v>134</v>
      </c>
      <c r="E39" s="24" t="s">
        <v>86</v>
      </c>
      <c r="F39" s="25">
        <v>1074</v>
      </c>
      <c r="G39" s="25">
        <v>93.522</v>
      </c>
      <c r="H39" s="26"/>
      <c r="I39" s="31"/>
    </row>
    <row r="40" ht="38.25" spans="1:9">
      <c r="A40" s="22">
        <v>35</v>
      </c>
      <c r="B40" s="23" t="s">
        <v>135</v>
      </c>
      <c r="C40" s="23" t="s">
        <v>136</v>
      </c>
      <c r="D40" s="23" t="s">
        <v>137</v>
      </c>
      <c r="E40" s="24" t="s">
        <v>86</v>
      </c>
      <c r="F40" s="25">
        <v>15621.91</v>
      </c>
      <c r="G40" s="25">
        <v>21.01</v>
      </c>
      <c r="H40" s="26"/>
      <c r="I40" s="31"/>
    </row>
    <row r="41" ht="41" customHeight="1" spans="1:9">
      <c r="A41" s="22">
        <v>36</v>
      </c>
      <c r="B41" s="23" t="s">
        <v>138</v>
      </c>
      <c r="C41" s="23" t="s">
        <v>139</v>
      </c>
      <c r="D41" s="23" t="s">
        <v>140</v>
      </c>
      <c r="E41" s="24" t="s">
        <v>86</v>
      </c>
      <c r="F41" s="25">
        <v>6697.85</v>
      </c>
      <c r="G41" s="25">
        <v>1.408</v>
      </c>
      <c r="H41" s="26"/>
      <c r="I41" s="31"/>
    </row>
    <row r="42" ht="41" customHeight="1" spans="1:9">
      <c r="A42" s="22">
        <v>37</v>
      </c>
      <c r="B42" s="23" t="s">
        <v>141</v>
      </c>
      <c r="C42" s="23" t="s">
        <v>142</v>
      </c>
      <c r="D42" s="23" t="s">
        <v>143</v>
      </c>
      <c r="E42" s="24" t="s">
        <v>86</v>
      </c>
      <c r="F42" s="25">
        <v>6697.85</v>
      </c>
      <c r="G42" s="25">
        <v>1.408</v>
      </c>
      <c r="H42" s="26"/>
      <c r="I42" s="31"/>
    </row>
    <row r="43" ht="41" customHeight="1" spans="1:9">
      <c r="A43" s="22">
        <v>38</v>
      </c>
      <c r="B43" s="23" t="s">
        <v>144</v>
      </c>
      <c r="C43" s="23" t="s">
        <v>145</v>
      </c>
      <c r="D43" s="23" t="s">
        <v>146</v>
      </c>
      <c r="E43" s="24" t="s">
        <v>119</v>
      </c>
      <c r="F43" s="25">
        <v>20427</v>
      </c>
      <c r="G43" s="25">
        <v>27.852</v>
      </c>
      <c r="H43" s="26"/>
      <c r="I43" s="31"/>
    </row>
    <row r="44" ht="37" customHeight="1" spans="1:9">
      <c r="A44" s="22">
        <v>39</v>
      </c>
      <c r="B44" s="23" t="s">
        <v>147</v>
      </c>
      <c r="C44" s="23" t="s">
        <v>148</v>
      </c>
      <c r="D44" s="23" t="s">
        <v>149</v>
      </c>
      <c r="E44" s="24" t="s">
        <v>119</v>
      </c>
      <c r="F44" s="25">
        <v>10213.5</v>
      </c>
      <c r="G44" s="25">
        <v>2.915</v>
      </c>
      <c r="H44" s="26"/>
      <c r="I44" s="31"/>
    </row>
    <row r="45" ht="41" customHeight="1" spans="1:9">
      <c r="A45" s="22">
        <v>40</v>
      </c>
      <c r="B45" s="23" t="s">
        <v>150</v>
      </c>
      <c r="C45" s="23" t="s">
        <v>151</v>
      </c>
      <c r="D45" s="23" t="s">
        <v>152</v>
      </c>
      <c r="E45" s="24" t="s">
        <v>153</v>
      </c>
      <c r="F45" s="25">
        <v>122</v>
      </c>
      <c r="G45" s="25">
        <v>140.8</v>
      </c>
      <c r="H45" s="26"/>
      <c r="I45" s="31"/>
    </row>
    <row r="46" ht="51" spans="1:9">
      <c r="A46" s="22">
        <v>41</v>
      </c>
      <c r="B46" s="23" t="s">
        <v>154</v>
      </c>
      <c r="C46" s="23" t="s">
        <v>155</v>
      </c>
      <c r="D46" s="23" t="s">
        <v>156</v>
      </c>
      <c r="E46" s="24" t="s">
        <v>157</v>
      </c>
      <c r="F46" s="25">
        <v>17907</v>
      </c>
      <c r="G46" s="25">
        <v>9.988</v>
      </c>
      <c r="H46" s="26"/>
      <c r="I46" s="31"/>
    </row>
    <row r="47" ht="31" customHeight="1" spans="1:9">
      <c r="A47" s="22">
        <v>42</v>
      </c>
      <c r="B47" s="23" t="s">
        <v>158</v>
      </c>
      <c r="C47" s="23" t="s">
        <v>159</v>
      </c>
      <c r="D47" s="23" t="s">
        <v>160</v>
      </c>
      <c r="E47" s="24" t="s">
        <v>105</v>
      </c>
      <c r="F47" s="25">
        <v>56.487</v>
      </c>
      <c r="G47" s="25">
        <v>1483.658</v>
      </c>
      <c r="H47" s="26"/>
      <c r="I47" s="31"/>
    </row>
    <row r="48" ht="36" customHeight="1" spans="1:9">
      <c r="A48" s="22">
        <v>43</v>
      </c>
      <c r="B48" s="23" t="s">
        <v>161</v>
      </c>
      <c r="C48" s="23" t="s">
        <v>162</v>
      </c>
      <c r="D48" s="23" t="s">
        <v>163</v>
      </c>
      <c r="E48" s="24" t="s">
        <v>31</v>
      </c>
      <c r="F48" s="25">
        <v>15136</v>
      </c>
      <c r="G48" s="25">
        <v>2.475</v>
      </c>
      <c r="H48" s="26"/>
      <c r="I48" s="31"/>
    </row>
    <row r="49" ht="38.25" spans="1:9">
      <c r="A49" s="22">
        <v>44</v>
      </c>
      <c r="B49" s="23" t="s">
        <v>164</v>
      </c>
      <c r="C49" s="23" t="s">
        <v>165</v>
      </c>
      <c r="D49" s="23" t="s">
        <v>166</v>
      </c>
      <c r="E49" s="24" t="s">
        <v>31</v>
      </c>
      <c r="F49" s="25">
        <v>15136</v>
      </c>
      <c r="G49" s="25">
        <v>10.505</v>
      </c>
      <c r="H49" s="26"/>
      <c r="I49" s="31"/>
    </row>
    <row r="50" ht="51" spans="1:9">
      <c r="A50" s="22">
        <v>45</v>
      </c>
      <c r="B50" s="23" t="s">
        <v>167</v>
      </c>
      <c r="C50" s="23" t="s">
        <v>168</v>
      </c>
      <c r="D50" s="23" t="s">
        <v>169</v>
      </c>
      <c r="E50" s="24" t="s">
        <v>86</v>
      </c>
      <c r="F50" s="25">
        <v>366.69</v>
      </c>
      <c r="G50" s="25">
        <v>1262.426</v>
      </c>
      <c r="H50" s="26"/>
      <c r="I50" s="31"/>
    </row>
    <row r="51" s="1" customFormat="1" ht="41" customHeight="1" spans="1:9">
      <c r="A51" s="22">
        <v>46</v>
      </c>
      <c r="B51" s="23" t="s">
        <v>170</v>
      </c>
      <c r="C51" s="23" t="s">
        <v>171</v>
      </c>
      <c r="D51" s="23" t="s">
        <v>172</v>
      </c>
      <c r="E51" s="24" t="s">
        <v>86</v>
      </c>
      <c r="F51" s="25">
        <v>494.14</v>
      </c>
      <c r="G51" s="25">
        <v>1.408</v>
      </c>
      <c r="H51" s="26"/>
      <c r="I51" s="31"/>
    </row>
    <row r="52" s="1" customFormat="1" ht="25.5" spans="1:9">
      <c r="A52" s="22">
        <v>47</v>
      </c>
      <c r="B52" s="23" t="s">
        <v>173</v>
      </c>
      <c r="C52" s="23" t="s">
        <v>174</v>
      </c>
      <c r="D52" s="23" t="s">
        <v>175</v>
      </c>
      <c r="E52" s="24" t="s">
        <v>86</v>
      </c>
      <c r="F52" s="25">
        <v>54.9</v>
      </c>
      <c r="G52" s="25">
        <v>9.625</v>
      </c>
      <c r="H52" s="26"/>
      <c r="I52" s="31"/>
    </row>
    <row r="53" s="1" customFormat="1" ht="41" customHeight="1" spans="1:9">
      <c r="A53" s="22">
        <v>48</v>
      </c>
      <c r="B53" s="23" t="s">
        <v>176</v>
      </c>
      <c r="C53" s="23" t="s">
        <v>177</v>
      </c>
      <c r="D53" s="23" t="s">
        <v>178</v>
      </c>
      <c r="E53" s="24" t="s">
        <v>86</v>
      </c>
      <c r="F53" s="25">
        <v>231.59</v>
      </c>
      <c r="G53" s="25">
        <v>1.408</v>
      </c>
      <c r="H53" s="26"/>
      <c r="I53" s="31"/>
    </row>
    <row r="54" s="1" customFormat="1" ht="25.5" spans="1:9">
      <c r="A54" s="22">
        <v>49</v>
      </c>
      <c r="B54" s="23" t="s">
        <v>179</v>
      </c>
      <c r="C54" s="23" t="s">
        <v>180</v>
      </c>
      <c r="D54" s="23" t="s">
        <v>175</v>
      </c>
      <c r="E54" s="24" t="s">
        <v>86</v>
      </c>
      <c r="F54" s="25">
        <v>25.73</v>
      </c>
      <c r="G54" s="25">
        <v>9.625</v>
      </c>
      <c r="H54" s="26"/>
      <c r="I54" s="31"/>
    </row>
    <row r="55" s="1" customFormat="1" ht="25.5" spans="1:9">
      <c r="A55" s="22">
        <v>50</v>
      </c>
      <c r="B55" s="23" t="s">
        <v>132</v>
      </c>
      <c r="C55" s="23" t="s">
        <v>181</v>
      </c>
      <c r="D55" s="23" t="s">
        <v>182</v>
      </c>
      <c r="E55" s="24" t="s">
        <v>86</v>
      </c>
      <c r="F55" s="25">
        <v>1.43</v>
      </c>
      <c r="G55" s="25">
        <v>128.26</v>
      </c>
      <c r="H55" s="26"/>
      <c r="I55" s="31"/>
    </row>
    <row r="56" s="1" customFormat="1" ht="37" customHeight="1" spans="1:9">
      <c r="A56" s="22">
        <v>51</v>
      </c>
      <c r="B56" s="23" t="s">
        <v>183</v>
      </c>
      <c r="C56" s="23" t="s">
        <v>184</v>
      </c>
      <c r="D56" s="23" t="s">
        <v>185</v>
      </c>
      <c r="E56" s="24" t="s">
        <v>86</v>
      </c>
      <c r="F56" s="25">
        <v>4.34</v>
      </c>
      <c r="G56" s="25">
        <v>76.384</v>
      </c>
      <c r="H56" s="26"/>
      <c r="I56" s="31"/>
    </row>
    <row r="57" s="1" customFormat="1" ht="38.25" spans="1:9">
      <c r="A57" s="22">
        <v>52</v>
      </c>
      <c r="B57" s="23" t="s">
        <v>186</v>
      </c>
      <c r="C57" s="23" t="s">
        <v>187</v>
      </c>
      <c r="D57" s="23" t="s">
        <v>188</v>
      </c>
      <c r="E57" s="24" t="s">
        <v>86</v>
      </c>
      <c r="F57" s="25">
        <v>1.06</v>
      </c>
      <c r="G57" s="25">
        <v>129.316</v>
      </c>
      <c r="H57" s="26"/>
      <c r="I57" s="31"/>
    </row>
    <row r="58" s="1" customFormat="1" ht="51" spans="1:9">
      <c r="A58" s="22">
        <v>53</v>
      </c>
      <c r="B58" s="23" t="s">
        <v>189</v>
      </c>
      <c r="C58" s="23" t="s">
        <v>190</v>
      </c>
      <c r="D58" s="23" t="s">
        <v>191</v>
      </c>
      <c r="E58" s="24" t="s">
        <v>86</v>
      </c>
      <c r="F58" s="25">
        <v>16.6</v>
      </c>
      <c r="G58" s="25">
        <v>78.496</v>
      </c>
      <c r="H58" s="26"/>
      <c r="I58" s="31"/>
    </row>
    <row r="59" s="1" customFormat="1" ht="51" spans="1:9">
      <c r="A59" s="22">
        <v>54</v>
      </c>
      <c r="B59" s="23" t="s">
        <v>192</v>
      </c>
      <c r="C59" s="23" t="s">
        <v>193</v>
      </c>
      <c r="D59" s="23" t="s">
        <v>194</v>
      </c>
      <c r="E59" s="24" t="s">
        <v>86</v>
      </c>
      <c r="F59" s="25">
        <v>29.66</v>
      </c>
      <c r="G59" s="25">
        <v>91.586</v>
      </c>
      <c r="H59" s="26"/>
      <c r="I59" s="31"/>
    </row>
    <row r="60" s="1" customFormat="1" ht="51" spans="1:9">
      <c r="A60" s="22">
        <v>55</v>
      </c>
      <c r="B60" s="23" t="s">
        <v>195</v>
      </c>
      <c r="C60" s="23" t="s">
        <v>196</v>
      </c>
      <c r="D60" s="23" t="s">
        <v>197</v>
      </c>
      <c r="E60" s="24" t="s">
        <v>86</v>
      </c>
      <c r="F60" s="25">
        <v>7.35</v>
      </c>
      <c r="G60" s="25">
        <v>38.324</v>
      </c>
      <c r="H60" s="26"/>
      <c r="I60" s="31"/>
    </row>
    <row r="61" s="1" customFormat="1" ht="38.25" spans="1:9">
      <c r="A61" s="22">
        <v>56</v>
      </c>
      <c r="B61" s="23" t="s">
        <v>198</v>
      </c>
      <c r="C61" s="23" t="s">
        <v>199</v>
      </c>
      <c r="D61" s="23" t="s">
        <v>200</v>
      </c>
      <c r="E61" s="24" t="s">
        <v>86</v>
      </c>
      <c r="F61" s="25">
        <v>1.93</v>
      </c>
      <c r="G61" s="25">
        <v>200.706</v>
      </c>
      <c r="H61" s="26"/>
      <c r="I61" s="31"/>
    </row>
    <row r="62" s="1" customFormat="1" ht="63.75" spans="1:9">
      <c r="A62" s="22">
        <v>57</v>
      </c>
      <c r="B62" s="23" t="s">
        <v>201</v>
      </c>
      <c r="C62" s="23" t="s">
        <v>202</v>
      </c>
      <c r="D62" s="23" t="s">
        <v>203</v>
      </c>
      <c r="E62" s="24" t="s">
        <v>119</v>
      </c>
      <c r="F62" s="25">
        <v>19.69</v>
      </c>
      <c r="G62" s="25">
        <v>31.46</v>
      </c>
      <c r="H62" s="26"/>
      <c r="I62" s="31"/>
    </row>
    <row r="63" s="1" customFormat="1" ht="25.5" spans="1:9">
      <c r="A63" s="22">
        <v>58</v>
      </c>
      <c r="B63" s="23" t="s">
        <v>204</v>
      </c>
      <c r="C63" s="23" t="s">
        <v>205</v>
      </c>
      <c r="D63" s="23" t="s">
        <v>206</v>
      </c>
      <c r="E63" s="24" t="s">
        <v>119</v>
      </c>
      <c r="F63" s="25">
        <v>109.06</v>
      </c>
      <c r="G63" s="25">
        <v>62.744</v>
      </c>
      <c r="H63" s="26"/>
      <c r="I63" s="31"/>
    </row>
    <row r="64" s="1" customFormat="1" ht="38.25" spans="1:9">
      <c r="A64" s="22">
        <v>59</v>
      </c>
      <c r="B64" s="23" t="s">
        <v>207</v>
      </c>
      <c r="C64" s="23" t="s">
        <v>208</v>
      </c>
      <c r="D64" s="23" t="s">
        <v>209</v>
      </c>
      <c r="E64" s="24" t="s">
        <v>119</v>
      </c>
      <c r="F64" s="25">
        <v>334.36</v>
      </c>
      <c r="G64" s="25">
        <v>46.981</v>
      </c>
      <c r="H64" s="26"/>
      <c r="I64" s="31"/>
    </row>
    <row r="65" s="1" customFormat="1" ht="38.25" spans="1:9">
      <c r="A65" s="22">
        <v>60</v>
      </c>
      <c r="B65" s="23" t="s">
        <v>210</v>
      </c>
      <c r="C65" s="23" t="s">
        <v>211</v>
      </c>
      <c r="D65" s="23" t="s">
        <v>212</v>
      </c>
      <c r="E65" s="24" t="s">
        <v>31</v>
      </c>
      <c r="F65" s="25">
        <v>900</v>
      </c>
      <c r="G65" s="25">
        <v>104.94</v>
      </c>
      <c r="H65" s="26"/>
      <c r="I65" s="31"/>
    </row>
    <row r="66" s="1" customFormat="1" ht="33" customHeight="1" spans="1:9">
      <c r="A66" s="22">
        <v>61</v>
      </c>
      <c r="B66" s="23" t="s">
        <v>213</v>
      </c>
      <c r="C66" s="23" t="s">
        <v>214</v>
      </c>
      <c r="D66" s="23" t="s">
        <v>215</v>
      </c>
      <c r="E66" s="24" t="s">
        <v>31</v>
      </c>
      <c r="F66" s="25">
        <v>210</v>
      </c>
      <c r="G66" s="25">
        <v>83.05</v>
      </c>
      <c r="H66" s="26"/>
      <c r="I66" s="31"/>
    </row>
    <row r="67" s="1" customFormat="1" ht="33" customHeight="1" spans="1:9">
      <c r="A67" s="22">
        <v>62</v>
      </c>
      <c r="B67" s="23" t="s">
        <v>216</v>
      </c>
      <c r="C67" s="23" t="s">
        <v>217</v>
      </c>
      <c r="D67" s="23" t="s">
        <v>218</v>
      </c>
      <c r="E67" s="24" t="s">
        <v>31</v>
      </c>
      <c r="F67" s="25">
        <v>126.88</v>
      </c>
      <c r="G67" s="25">
        <v>193.49</v>
      </c>
      <c r="H67" s="26"/>
      <c r="I67" s="31"/>
    </row>
    <row r="68" s="1" customFormat="1" ht="38.25" spans="1:9">
      <c r="A68" s="22">
        <v>63</v>
      </c>
      <c r="B68" s="23" t="s">
        <v>219</v>
      </c>
      <c r="C68" s="23" t="s">
        <v>220</v>
      </c>
      <c r="D68" s="23" t="s">
        <v>221</v>
      </c>
      <c r="E68" s="24" t="s">
        <v>119</v>
      </c>
      <c r="F68" s="25">
        <v>6.6</v>
      </c>
      <c r="G68" s="25">
        <v>68.497</v>
      </c>
      <c r="H68" s="26"/>
      <c r="I68" s="31"/>
    </row>
    <row r="69" s="1" customFormat="1" ht="25.5" spans="1:9">
      <c r="A69" s="22">
        <v>64</v>
      </c>
      <c r="B69" s="23" t="s">
        <v>222</v>
      </c>
      <c r="C69" s="23" t="s">
        <v>223</v>
      </c>
      <c r="D69" s="23" t="s">
        <v>224</v>
      </c>
      <c r="E69" s="24" t="s">
        <v>119</v>
      </c>
      <c r="F69" s="25">
        <v>140.8</v>
      </c>
      <c r="G69" s="25">
        <v>10.021</v>
      </c>
      <c r="H69" s="26"/>
      <c r="I69" s="31"/>
    </row>
    <row r="70" s="1" customFormat="1" ht="25.5" spans="1:9">
      <c r="A70" s="22">
        <v>65</v>
      </c>
      <c r="B70" s="23" t="s">
        <v>225</v>
      </c>
      <c r="C70" s="23" t="s">
        <v>226</v>
      </c>
      <c r="D70" s="23" t="s">
        <v>227</v>
      </c>
      <c r="E70" s="24" t="s">
        <v>228</v>
      </c>
      <c r="F70" s="25">
        <v>1</v>
      </c>
      <c r="G70" s="25">
        <v>52.36</v>
      </c>
      <c r="H70" s="26"/>
      <c r="I70" s="31"/>
    </row>
    <row r="71" s="1" customFormat="1" ht="31" customHeight="1" spans="1:9">
      <c r="A71" s="22">
        <v>66</v>
      </c>
      <c r="B71" s="23" t="s">
        <v>229</v>
      </c>
      <c r="C71" s="23" t="s">
        <v>230</v>
      </c>
      <c r="D71" s="23" t="s">
        <v>231</v>
      </c>
      <c r="E71" s="24" t="s">
        <v>232</v>
      </c>
      <c r="F71" s="25">
        <v>5</v>
      </c>
      <c r="G71" s="25">
        <v>102.564</v>
      </c>
      <c r="H71" s="26"/>
      <c r="I71" s="31"/>
    </row>
    <row r="72" s="1" customFormat="1" ht="31" customHeight="1" spans="1:9">
      <c r="A72" s="22">
        <v>67</v>
      </c>
      <c r="B72" s="23" t="s">
        <v>233</v>
      </c>
      <c r="C72" s="23" t="s">
        <v>234</v>
      </c>
      <c r="D72" s="23" t="s">
        <v>235</v>
      </c>
      <c r="E72" s="24" t="s">
        <v>105</v>
      </c>
      <c r="F72" s="25">
        <v>1.403</v>
      </c>
      <c r="G72" s="25">
        <v>2470.27</v>
      </c>
      <c r="H72" s="26"/>
      <c r="I72" s="31"/>
    </row>
    <row r="73" s="1" customFormat="1" ht="31" customHeight="1" spans="1:9">
      <c r="A73" s="22">
        <v>68</v>
      </c>
      <c r="B73" s="23" t="s">
        <v>236</v>
      </c>
      <c r="C73" s="23" t="s">
        <v>237</v>
      </c>
      <c r="D73" s="23" t="s">
        <v>238</v>
      </c>
      <c r="E73" s="24" t="s">
        <v>105</v>
      </c>
      <c r="F73" s="25">
        <v>2.31</v>
      </c>
      <c r="G73" s="25">
        <v>1483.57</v>
      </c>
      <c r="H73" s="26"/>
      <c r="I73" s="31"/>
    </row>
    <row r="74" s="1" customFormat="1" ht="38.25" spans="1:9">
      <c r="A74" s="22">
        <v>69</v>
      </c>
      <c r="B74" s="23" t="s">
        <v>239</v>
      </c>
      <c r="C74" s="23" t="s">
        <v>240</v>
      </c>
      <c r="D74" s="23" t="s">
        <v>241</v>
      </c>
      <c r="E74" s="24" t="s">
        <v>45</v>
      </c>
      <c r="F74" s="25">
        <v>1</v>
      </c>
      <c r="G74" s="25">
        <v>87.208</v>
      </c>
      <c r="H74" s="26"/>
      <c r="I74" s="31"/>
    </row>
    <row r="75" s="1" customFormat="1" ht="38.25" spans="1:9">
      <c r="A75" s="22">
        <v>70</v>
      </c>
      <c r="B75" s="23" t="s">
        <v>242</v>
      </c>
      <c r="C75" s="23" t="s">
        <v>243</v>
      </c>
      <c r="D75" s="23" t="s">
        <v>244</v>
      </c>
      <c r="E75" s="24" t="s">
        <v>45</v>
      </c>
      <c r="F75" s="25">
        <v>1</v>
      </c>
      <c r="G75" s="25">
        <v>87.208</v>
      </c>
      <c r="H75" s="26"/>
      <c r="I75" s="31"/>
    </row>
    <row r="76" s="1" customFormat="1" ht="25.5" spans="1:9">
      <c r="A76" s="22">
        <v>71</v>
      </c>
      <c r="B76" s="23" t="s">
        <v>245</v>
      </c>
      <c r="C76" s="23" t="s">
        <v>246</v>
      </c>
      <c r="D76" s="23" t="s">
        <v>247</v>
      </c>
      <c r="E76" s="24" t="s">
        <v>45</v>
      </c>
      <c r="F76" s="25">
        <v>1</v>
      </c>
      <c r="G76" s="25">
        <v>4.224</v>
      </c>
      <c r="H76" s="26"/>
      <c r="I76" s="31"/>
    </row>
    <row r="77" s="1" customFormat="1" ht="25.5" spans="1:9">
      <c r="A77" s="22">
        <v>72</v>
      </c>
      <c r="B77" s="23" t="s">
        <v>248</v>
      </c>
      <c r="C77" s="23" t="s">
        <v>249</v>
      </c>
      <c r="D77" s="23" t="s">
        <v>250</v>
      </c>
      <c r="E77" s="24" t="s">
        <v>45</v>
      </c>
      <c r="F77" s="25">
        <v>1</v>
      </c>
      <c r="G77" s="25">
        <v>7.744</v>
      </c>
      <c r="H77" s="26"/>
      <c r="I77" s="31"/>
    </row>
    <row r="78" s="1" customFormat="1" ht="40" customHeight="1" spans="1:9">
      <c r="A78" s="22">
        <v>73</v>
      </c>
      <c r="B78" s="23" t="s">
        <v>32</v>
      </c>
      <c r="C78" s="23" t="s">
        <v>251</v>
      </c>
      <c r="D78" s="23" t="s">
        <v>252</v>
      </c>
      <c r="E78" s="24" t="s">
        <v>31</v>
      </c>
      <c r="F78" s="25">
        <v>1.9</v>
      </c>
      <c r="G78" s="25">
        <v>79.2</v>
      </c>
      <c r="H78" s="26"/>
      <c r="I78" s="31"/>
    </row>
    <row r="79" s="1" customFormat="1" ht="38.25" spans="1:9">
      <c r="A79" s="22">
        <v>74</v>
      </c>
      <c r="B79" s="23" t="s">
        <v>35</v>
      </c>
      <c r="C79" s="23" t="s">
        <v>253</v>
      </c>
      <c r="D79" s="23" t="s">
        <v>254</v>
      </c>
      <c r="E79" s="24" t="s">
        <v>38</v>
      </c>
      <c r="F79" s="25">
        <v>2</v>
      </c>
      <c r="G79" s="25">
        <v>170.324</v>
      </c>
      <c r="H79" s="26"/>
      <c r="I79" s="31"/>
    </row>
    <row r="80" s="1" customFormat="1" ht="38.25" spans="1:9">
      <c r="A80" s="22">
        <v>75</v>
      </c>
      <c r="B80" s="23" t="s">
        <v>255</v>
      </c>
      <c r="C80" s="23" t="s">
        <v>256</v>
      </c>
      <c r="D80" s="23" t="s">
        <v>257</v>
      </c>
      <c r="E80" s="24" t="s">
        <v>45</v>
      </c>
      <c r="F80" s="25">
        <v>2</v>
      </c>
      <c r="G80" s="25">
        <v>127.017</v>
      </c>
      <c r="H80" s="26"/>
      <c r="I80" s="31"/>
    </row>
    <row r="81" s="1" customFormat="1" ht="38.25" spans="1:9">
      <c r="A81" s="22">
        <v>76</v>
      </c>
      <c r="B81" s="23" t="s">
        <v>258</v>
      </c>
      <c r="C81" s="23" t="s">
        <v>256</v>
      </c>
      <c r="D81" s="23" t="s">
        <v>259</v>
      </c>
      <c r="E81" s="24" t="s">
        <v>45</v>
      </c>
      <c r="F81" s="25">
        <v>6</v>
      </c>
      <c r="G81" s="25">
        <v>88.275</v>
      </c>
      <c r="H81" s="26"/>
      <c r="I81" s="31"/>
    </row>
    <row r="82" s="1" customFormat="1" ht="38.25" spans="1:9">
      <c r="A82" s="22">
        <v>77</v>
      </c>
      <c r="B82" s="23" t="s">
        <v>260</v>
      </c>
      <c r="C82" s="23" t="s">
        <v>256</v>
      </c>
      <c r="D82" s="23" t="s">
        <v>261</v>
      </c>
      <c r="E82" s="24" t="s">
        <v>45</v>
      </c>
      <c r="F82" s="25">
        <v>6</v>
      </c>
      <c r="G82" s="25">
        <v>82.401</v>
      </c>
      <c r="H82" s="26"/>
      <c r="I82" s="31"/>
    </row>
    <row r="83" s="1" customFormat="1" ht="38.25" spans="1:9">
      <c r="A83" s="22">
        <v>78</v>
      </c>
      <c r="B83" s="23" t="s">
        <v>262</v>
      </c>
      <c r="C83" s="23" t="s">
        <v>263</v>
      </c>
      <c r="D83" s="23" t="s">
        <v>264</v>
      </c>
      <c r="E83" s="24" t="s">
        <v>105</v>
      </c>
      <c r="F83" s="25">
        <v>0.134</v>
      </c>
      <c r="G83" s="25">
        <v>5558.839</v>
      </c>
      <c r="H83" s="26"/>
      <c r="I83" s="31"/>
    </row>
    <row r="84" s="1" customFormat="1" ht="25.5" spans="1:9">
      <c r="A84" s="22">
        <v>79</v>
      </c>
      <c r="B84" s="23" t="s">
        <v>265</v>
      </c>
      <c r="C84" s="23" t="s">
        <v>266</v>
      </c>
      <c r="D84" s="23" t="s">
        <v>267</v>
      </c>
      <c r="E84" s="24" t="s">
        <v>232</v>
      </c>
      <c r="F84" s="25">
        <v>2</v>
      </c>
      <c r="G84" s="25">
        <v>14.08</v>
      </c>
      <c r="H84" s="26"/>
      <c r="I84" s="31"/>
    </row>
    <row r="85" s="1" customFormat="1" ht="38.25" spans="1:9">
      <c r="A85" s="22">
        <v>80</v>
      </c>
      <c r="B85" s="23" t="s">
        <v>268</v>
      </c>
      <c r="C85" s="23" t="s">
        <v>269</v>
      </c>
      <c r="D85" s="23" t="s">
        <v>44</v>
      </c>
      <c r="E85" s="24" t="s">
        <v>45</v>
      </c>
      <c r="F85" s="25">
        <v>1</v>
      </c>
      <c r="G85" s="25">
        <v>86.075</v>
      </c>
      <c r="H85" s="26"/>
      <c r="I85" s="31"/>
    </row>
    <row r="86" s="1" customFormat="1" ht="38.25" spans="1:9">
      <c r="A86" s="22">
        <v>81</v>
      </c>
      <c r="B86" s="23" t="s">
        <v>42</v>
      </c>
      <c r="C86" s="23" t="s">
        <v>270</v>
      </c>
      <c r="D86" s="23" t="s">
        <v>271</v>
      </c>
      <c r="E86" s="24" t="s">
        <v>45</v>
      </c>
      <c r="F86" s="25">
        <v>2</v>
      </c>
      <c r="G86" s="25">
        <v>32.384</v>
      </c>
      <c r="H86" s="26"/>
      <c r="I86" s="31"/>
    </row>
    <row r="87" s="1" customFormat="1" ht="51" spans="1:9">
      <c r="A87" s="22">
        <v>82</v>
      </c>
      <c r="B87" s="23" t="s">
        <v>55</v>
      </c>
      <c r="C87" s="23" t="s">
        <v>272</v>
      </c>
      <c r="D87" s="23" t="s">
        <v>273</v>
      </c>
      <c r="E87" s="24" t="s">
        <v>58</v>
      </c>
      <c r="F87" s="25">
        <v>1</v>
      </c>
      <c r="G87" s="25">
        <v>118.338</v>
      </c>
      <c r="H87" s="26"/>
      <c r="I87" s="31"/>
    </row>
    <row r="88" s="1" customFormat="1" ht="38.25" spans="1:9">
      <c r="A88" s="22">
        <v>83</v>
      </c>
      <c r="B88" s="23" t="s">
        <v>68</v>
      </c>
      <c r="C88" s="23" t="s">
        <v>274</v>
      </c>
      <c r="D88" s="23" t="s">
        <v>275</v>
      </c>
      <c r="E88" s="24" t="s">
        <v>45</v>
      </c>
      <c r="F88" s="25">
        <v>1</v>
      </c>
      <c r="G88" s="25">
        <v>32.384</v>
      </c>
      <c r="H88" s="26"/>
      <c r="I88" s="31"/>
    </row>
    <row r="89" s="1" customFormat="1" ht="38.25" spans="1:9">
      <c r="A89" s="22">
        <v>84</v>
      </c>
      <c r="B89" s="23" t="s">
        <v>276</v>
      </c>
      <c r="C89" s="23" t="s">
        <v>277</v>
      </c>
      <c r="D89" s="23" t="s">
        <v>278</v>
      </c>
      <c r="E89" s="24" t="s">
        <v>45</v>
      </c>
      <c r="F89" s="25">
        <v>1</v>
      </c>
      <c r="G89" s="25">
        <v>93.907</v>
      </c>
      <c r="H89" s="26"/>
      <c r="I89" s="31"/>
    </row>
    <row r="90" s="1" customFormat="1" ht="28" customHeight="1" spans="1:9">
      <c r="A90" s="22">
        <v>85</v>
      </c>
      <c r="B90" s="23" t="s">
        <v>279</v>
      </c>
      <c r="C90" s="23" t="s">
        <v>280</v>
      </c>
      <c r="D90" s="23" t="s">
        <v>281</v>
      </c>
      <c r="E90" s="24" t="s">
        <v>232</v>
      </c>
      <c r="F90" s="25">
        <v>1</v>
      </c>
      <c r="G90" s="25">
        <v>1473.912</v>
      </c>
      <c r="H90" s="26"/>
      <c r="I90" s="31"/>
    </row>
    <row r="91" s="1" customFormat="1" ht="28" customHeight="1" spans="1:9">
      <c r="A91" s="22">
        <v>86</v>
      </c>
      <c r="B91" s="23" t="s">
        <v>282</v>
      </c>
      <c r="C91" s="23" t="s">
        <v>283</v>
      </c>
      <c r="D91" s="23" t="s">
        <v>284</v>
      </c>
      <c r="E91" s="24" t="s">
        <v>58</v>
      </c>
      <c r="F91" s="25">
        <v>1</v>
      </c>
      <c r="G91" s="25">
        <v>72.776</v>
      </c>
      <c r="H91" s="26"/>
      <c r="I91" s="31"/>
    </row>
    <row r="92" s="1" customFormat="1" ht="102" spans="1:9">
      <c r="A92" s="22">
        <v>87</v>
      </c>
      <c r="B92" s="23" t="s">
        <v>285</v>
      </c>
      <c r="C92" s="23" t="s">
        <v>286</v>
      </c>
      <c r="D92" s="23" t="s">
        <v>287</v>
      </c>
      <c r="E92" s="24" t="s">
        <v>31</v>
      </c>
      <c r="F92" s="25">
        <v>14829</v>
      </c>
      <c r="G92" s="25">
        <v>16.984</v>
      </c>
      <c r="H92" s="26"/>
      <c r="I92" s="31"/>
    </row>
    <row r="93" s="1" customFormat="1" ht="51" spans="1:9">
      <c r="A93" s="22">
        <v>88</v>
      </c>
      <c r="B93" s="23" t="s">
        <v>288</v>
      </c>
      <c r="C93" s="23" t="s">
        <v>289</v>
      </c>
      <c r="D93" s="23" t="s">
        <v>290</v>
      </c>
      <c r="E93" s="24" t="s">
        <v>45</v>
      </c>
      <c r="F93" s="25">
        <v>1550</v>
      </c>
      <c r="G93" s="25">
        <v>19.954</v>
      </c>
      <c r="H93" s="26"/>
      <c r="I93" s="31"/>
    </row>
    <row r="94" s="1" customFormat="1" ht="51" spans="1:9">
      <c r="A94" s="22">
        <v>89</v>
      </c>
      <c r="B94" s="23" t="s">
        <v>65</v>
      </c>
      <c r="C94" s="23" t="s">
        <v>291</v>
      </c>
      <c r="D94" s="23" t="s">
        <v>67</v>
      </c>
      <c r="E94" s="24" t="s">
        <v>45</v>
      </c>
      <c r="F94" s="25">
        <v>5</v>
      </c>
      <c r="G94" s="25">
        <v>23.243</v>
      </c>
      <c r="H94" s="26"/>
      <c r="I94" s="31"/>
    </row>
    <row r="95" s="1" customFormat="1" ht="38.25" spans="1:9">
      <c r="A95" s="22">
        <v>90</v>
      </c>
      <c r="B95" s="23" t="s">
        <v>292</v>
      </c>
      <c r="C95" s="23" t="s">
        <v>293</v>
      </c>
      <c r="D95" s="23" t="s">
        <v>294</v>
      </c>
      <c r="E95" s="24" t="s">
        <v>45</v>
      </c>
      <c r="F95" s="25">
        <v>16</v>
      </c>
      <c r="G95" s="25">
        <v>138.842</v>
      </c>
      <c r="H95" s="26"/>
      <c r="I95" s="31"/>
    </row>
    <row r="96" s="1" customFormat="1" ht="38.25" spans="1:9">
      <c r="A96" s="22">
        <v>91</v>
      </c>
      <c r="B96" s="23" t="s">
        <v>295</v>
      </c>
      <c r="C96" s="23" t="s">
        <v>296</v>
      </c>
      <c r="D96" s="23" t="s">
        <v>297</v>
      </c>
      <c r="E96" s="24" t="s">
        <v>45</v>
      </c>
      <c r="F96" s="25">
        <v>5</v>
      </c>
      <c r="G96" s="25">
        <v>138.842</v>
      </c>
      <c r="H96" s="26"/>
      <c r="I96" s="31"/>
    </row>
    <row r="97" s="1" customFormat="1" ht="51" spans="1:9">
      <c r="A97" s="22">
        <v>92</v>
      </c>
      <c r="B97" s="23" t="s">
        <v>298</v>
      </c>
      <c r="C97" s="23" t="s">
        <v>299</v>
      </c>
      <c r="D97" s="23" t="s">
        <v>300</v>
      </c>
      <c r="E97" s="24" t="s">
        <v>45</v>
      </c>
      <c r="F97" s="25">
        <v>33</v>
      </c>
      <c r="G97" s="25">
        <v>87.208</v>
      </c>
      <c r="H97" s="26"/>
      <c r="I97" s="31"/>
    </row>
    <row r="98" s="1" customFormat="1" ht="38.25" spans="1:9">
      <c r="A98" s="22">
        <v>93</v>
      </c>
      <c r="B98" s="23" t="s">
        <v>301</v>
      </c>
      <c r="C98" s="23" t="s">
        <v>302</v>
      </c>
      <c r="D98" s="23" t="s">
        <v>303</v>
      </c>
      <c r="E98" s="24" t="s">
        <v>45</v>
      </c>
      <c r="F98" s="25">
        <v>126</v>
      </c>
      <c r="G98" s="25">
        <v>138.842</v>
      </c>
      <c r="H98" s="26"/>
      <c r="I98" s="31"/>
    </row>
    <row r="99" s="1" customFormat="1" ht="38.25" spans="1:9">
      <c r="A99" s="22">
        <v>94</v>
      </c>
      <c r="B99" s="23" t="s">
        <v>304</v>
      </c>
      <c r="C99" s="23" t="s">
        <v>305</v>
      </c>
      <c r="D99" s="23" t="s">
        <v>306</v>
      </c>
      <c r="E99" s="24" t="s">
        <v>45</v>
      </c>
      <c r="F99" s="25">
        <v>7</v>
      </c>
      <c r="G99" s="25">
        <v>184.371</v>
      </c>
      <c r="H99" s="26"/>
      <c r="I99" s="31"/>
    </row>
    <row r="100" s="1" customFormat="1" ht="51" spans="1:9">
      <c r="A100" s="22">
        <v>95</v>
      </c>
      <c r="B100" s="23" t="s">
        <v>307</v>
      </c>
      <c r="C100" s="23" t="s">
        <v>308</v>
      </c>
      <c r="D100" s="23" t="s">
        <v>309</v>
      </c>
      <c r="E100" s="24" t="s">
        <v>45</v>
      </c>
      <c r="F100" s="25">
        <v>97</v>
      </c>
      <c r="G100" s="25">
        <v>184.371</v>
      </c>
      <c r="H100" s="26"/>
      <c r="I100" s="31"/>
    </row>
    <row r="101" s="1" customFormat="1" ht="63.75" spans="1:9">
      <c r="A101" s="22">
        <v>96</v>
      </c>
      <c r="B101" s="23" t="s">
        <v>310</v>
      </c>
      <c r="C101" s="23" t="s">
        <v>311</v>
      </c>
      <c r="D101" s="23" t="s">
        <v>312</v>
      </c>
      <c r="E101" s="24" t="s">
        <v>31</v>
      </c>
      <c r="F101" s="25">
        <v>3436</v>
      </c>
      <c r="G101" s="25">
        <v>28.193</v>
      </c>
      <c r="H101" s="26"/>
      <c r="I101" s="31"/>
    </row>
    <row r="102" s="1" customFormat="1" ht="40" customHeight="1" spans="1:9">
      <c r="A102" s="22">
        <v>97</v>
      </c>
      <c r="B102" s="23" t="s">
        <v>313</v>
      </c>
      <c r="C102" s="23" t="s">
        <v>314</v>
      </c>
      <c r="D102" s="23" t="s">
        <v>315</v>
      </c>
      <c r="E102" s="24" t="s">
        <v>31</v>
      </c>
      <c r="F102" s="25">
        <v>6866</v>
      </c>
      <c r="G102" s="25">
        <v>66.88</v>
      </c>
      <c r="H102" s="26"/>
      <c r="I102" s="31"/>
    </row>
    <row r="103" s="1" customFormat="1" ht="34" customHeight="1" spans="1:9">
      <c r="A103" s="22">
        <v>98</v>
      </c>
      <c r="B103" s="23" t="s">
        <v>316</v>
      </c>
      <c r="C103" s="23" t="s">
        <v>317</v>
      </c>
      <c r="D103" s="23" t="s">
        <v>318</v>
      </c>
      <c r="E103" s="24" t="s">
        <v>38</v>
      </c>
      <c r="F103" s="25">
        <v>906</v>
      </c>
      <c r="G103" s="25">
        <v>123.673</v>
      </c>
      <c r="H103" s="26"/>
      <c r="I103" s="31"/>
    </row>
    <row r="104" s="1" customFormat="1" ht="33" customHeight="1" spans="1:9">
      <c r="A104" s="22">
        <v>99</v>
      </c>
      <c r="B104" s="23" t="s">
        <v>319</v>
      </c>
      <c r="C104" s="23" t="s">
        <v>320</v>
      </c>
      <c r="D104" s="23" t="s">
        <v>321</v>
      </c>
      <c r="E104" s="24" t="s">
        <v>31</v>
      </c>
      <c r="F104" s="25">
        <v>492</v>
      </c>
      <c r="G104" s="25">
        <v>79.2</v>
      </c>
      <c r="H104" s="26"/>
      <c r="I104" s="31"/>
    </row>
    <row r="105" s="1" customFormat="1" ht="33" customHeight="1" spans="1:9">
      <c r="A105" s="22">
        <v>100</v>
      </c>
      <c r="B105" s="23" t="s">
        <v>322</v>
      </c>
      <c r="C105" s="23" t="s">
        <v>323</v>
      </c>
      <c r="D105" s="23" t="s">
        <v>324</v>
      </c>
      <c r="E105" s="24" t="s">
        <v>31</v>
      </c>
      <c r="F105" s="25">
        <v>330</v>
      </c>
      <c r="G105" s="25">
        <v>79.2</v>
      </c>
      <c r="H105" s="26"/>
      <c r="I105" s="31"/>
    </row>
    <row r="106" s="1" customFormat="1" ht="31" customHeight="1" spans="1:9">
      <c r="A106" s="22">
        <v>101</v>
      </c>
      <c r="B106" s="23" t="s">
        <v>325</v>
      </c>
      <c r="C106" s="23" t="s">
        <v>326</v>
      </c>
      <c r="D106" s="23" t="s">
        <v>327</v>
      </c>
      <c r="E106" s="24" t="s">
        <v>45</v>
      </c>
      <c r="F106" s="25">
        <v>45</v>
      </c>
      <c r="G106" s="25">
        <v>359.018</v>
      </c>
      <c r="H106" s="26"/>
      <c r="I106" s="31"/>
    </row>
    <row r="107" s="1" customFormat="1" ht="76.5" spans="1:9">
      <c r="A107" s="22">
        <v>102</v>
      </c>
      <c r="B107" s="23" t="s">
        <v>276</v>
      </c>
      <c r="C107" s="23" t="s">
        <v>328</v>
      </c>
      <c r="D107" s="23" t="s">
        <v>329</v>
      </c>
      <c r="E107" s="24" t="s">
        <v>45</v>
      </c>
      <c r="F107" s="25">
        <v>6</v>
      </c>
      <c r="G107" s="25">
        <v>713.746</v>
      </c>
      <c r="H107" s="26"/>
      <c r="I107" s="31"/>
    </row>
    <row r="108" s="1" customFormat="1" ht="89.25" spans="1:9">
      <c r="A108" s="22">
        <v>103</v>
      </c>
      <c r="B108" s="23" t="s">
        <v>330</v>
      </c>
      <c r="C108" s="23" t="s">
        <v>331</v>
      </c>
      <c r="D108" s="23" t="s">
        <v>73</v>
      </c>
      <c r="E108" s="24" t="s">
        <v>74</v>
      </c>
      <c r="F108" s="25">
        <v>45</v>
      </c>
      <c r="G108" s="25">
        <v>1107.128</v>
      </c>
      <c r="H108" s="26"/>
      <c r="I108" s="31"/>
    </row>
    <row r="109" s="1" customFormat="1" ht="89.25" spans="1:9">
      <c r="A109" s="22">
        <v>104</v>
      </c>
      <c r="B109" s="23" t="s">
        <v>81</v>
      </c>
      <c r="C109" s="23" t="s">
        <v>332</v>
      </c>
      <c r="D109" s="23" t="s">
        <v>73</v>
      </c>
      <c r="E109" s="24" t="s">
        <v>74</v>
      </c>
      <c r="F109" s="25">
        <v>6</v>
      </c>
      <c r="G109" s="25">
        <v>1800.513</v>
      </c>
      <c r="H109" s="26"/>
      <c r="I109" s="31"/>
    </row>
    <row r="110" s="1" customFormat="1" ht="38.25" spans="1:9">
      <c r="A110" s="22">
        <v>105</v>
      </c>
      <c r="B110" s="23" t="s">
        <v>333</v>
      </c>
      <c r="C110" s="23" t="s">
        <v>334</v>
      </c>
      <c r="D110" s="23" t="s">
        <v>335</v>
      </c>
      <c r="E110" s="24" t="s">
        <v>45</v>
      </c>
      <c r="F110" s="25">
        <v>275</v>
      </c>
      <c r="G110" s="25">
        <v>157.652</v>
      </c>
      <c r="H110" s="26"/>
      <c r="I110" s="31"/>
    </row>
    <row r="111" s="1" customFormat="1" ht="51" spans="1:9">
      <c r="A111" s="22">
        <v>106</v>
      </c>
      <c r="B111" s="23" t="s">
        <v>336</v>
      </c>
      <c r="C111" s="23" t="s">
        <v>337</v>
      </c>
      <c r="D111" s="23" t="s">
        <v>338</v>
      </c>
      <c r="E111" s="24" t="s">
        <v>45</v>
      </c>
      <c r="F111" s="25">
        <v>283</v>
      </c>
      <c r="G111" s="25">
        <v>136.796</v>
      </c>
      <c r="H111" s="26"/>
      <c r="I111" s="31"/>
    </row>
    <row r="112" s="1" customFormat="1" ht="38.25" spans="1:9">
      <c r="A112" s="22">
        <v>107</v>
      </c>
      <c r="B112" s="23" t="s">
        <v>339</v>
      </c>
      <c r="C112" s="23" t="s">
        <v>340</v>
      </c>
      <c r="D112" s="23" t="s">
        <v>341</v>
      </c>
      <c r="E112" s="24" t="s">
        <v>45</v>
      </c>
      <c r="F112" s="25">
        <v>24</v>
      </c>
      <c r="G112" s="25">
        <v>157.652</v>
      </c>
      <c r="H112" s="26"/>
      <c r="I112" s="31"/>
    </row>
    <row r="113" s="1" customFormat="1" ht="38.25" spans="1:9">
      <c r="A113" s="22">
        <v>108</v>
      </c>
      <c r="B113" s="23" t="s">
        <v>342</v>
      </c>
      <c r="C113" s="23" t="s">
        <v>343</v>
      </c>
      <c r="D113" s="23" t="s">
        <v>344</v>
      </c>
      <c r="E113" s="24" t="s">
        <v>45</v>
      </c>
      <c r="F113" s="25">
        <v>17</v>
      </c>
      <c r="G113" s="25">
        <v>157.652</v>
      </c>
      <c r="H113" s="26"/>
      <c r="I113" s="31"/>
    </row>
    <row r="114" s="1" customFormat="1" ht="38.25" spans="1:9">
      <c r="A114" s="22">
        <v>109</v>
      </c>
      <c r="B114" s="23" t="s">
        <v>301</v>
      </c>
      <c r="C114" s="23" t="s">
        <v>345</v>
      </c>
      <c r="D114" s="23" t="s">
        <v>346</v>
      </c>
      <c r="E114" s="24" t="s">
        <v>45</v>
      </c>
      <c r="F114" s="25">
        <v>226</v>
      </c>
      <c r="G114" s="25">
        <v>157.652</v>
      </c>
      <c r="H114" s="26"/>
      <c r="I114" s="31"/>
    </row>
    <row r="115" s="1" customFormat="1" ht="51" spans="1:9">
      <c r="A115" s="22">
        <v>110</v>
      </c>
      <c r="B115" s="23" t="s">
        <v>93</v>
      </c>
      <c r="C115" s="23" t="s">
        <v>347</v>
      </c>
      <c r="D115" s="23" t="s">
        <v>348</v>
      </c>
      <c r="E115" s="24" t="s">
        <v>45</v>
      </c>
      <c r="F115" s="25">
        <v>197</v>
      </c>
      <c r="G115" s="25">
        <v>184.371</v>
      </c>
      <c r="H115" s="26"/>
      <c r="I115" s="31"/>
    </row>
    <row r="116" s="1" customFormat="1" ht="38.25" spans="1:9">
      <c r="A116" s="22">
        <v>111</v>
      </c>
      <c r="B116" s="23" t="s">
        <v>90</v>
      </c>
      <c r="C116" s="23" t="s">
        <v>349</v>
      </c>
      <c r="D116" s="23" t="s">
        <v>350</v>
      </c>
      <c r="E116" s="24" t="s">
        <v>45</v>
      </c>
      <c r="F116" s="25">
        <v>31</v>
      </c>
      <c r="G116" s="25">
        <v>157.63</v>
      </c>
      <c r="H116" s="26"/>
      <c r="I116" s="31"/>
    </row>
    <row r="117" s="1" customFormat="1" ht="51" spans="1:9">
      <c r="A117" s="22">
        <v>112</v>
      </c>
      <c r="B117" s="23" t="s">
        <v>336</v>
      </c>
      <c r="C117" s="23" t="s">
        <v>351</v>
      </c>
      <c r="D117" s="23" t="s">
        <v>98</v>
      </c>
      <c r="E117" s="24" t="s">
        <v>45</v>
      </c>
      <c r="F117" s="25">
        <v>12</v>
      </c>
      <c r="G117" s="25">
        <v>136.73</v>
      </c>
      <c r="H117" s="26"/>
      <c r="I117" s="31"/>
    </row>
    <row r="118" s="1" customFormat="1" ht="51" spans="1:9">
      <c r="A118" s="22">
        <v>113</v>
      </c>
      <c r="B118" s="23" t="s">
        <v>242</v>
      </c>
      <c r="C118" s="23" t="s">
        <v>352</v>
      </c>
      <c r="D118" s="23" t="s">
        <v>353</v>
      </c>
      <c r="E118" s="24" t="s">
        <v>45</v>
      </c>
      <c r="F118" s="25">
        <v>84</v>
      </c>
      <c r="G118" s="25">
        <v>136.73</v>
      </c>
      <c r="H118" s="26"/>
      <c r="I118" s="31"/>
    </row>
    <row r="119" s="1" customFormat="1" ht="38.25" spans="1:9">
      <c r="A119" s="22">
        <v>114</v>
      </c>
      <c r="B119" s="23" t="s">
        <v>298</v>
      </c>
      <c r="C119" s="23" t="s">
        <v>354</v>
      </c>
      <c r="D119" s="23" t="s">
        <v>355</v>
      </c>
      <c r="E119" s="24" t="s">
        <v>45</v>
      </c>
      <c r="F119" s="25">
        <v>10</v>
      </c>
      <c r="G119" s="25">
        <v>183.7</v>
      </c>
      <c r="H119" s="26"/>
      <c r="I119" s="31"/>
    </row>
    <row r="120" s="1" customFormat="1" ht="51" spans="1:9">
      <c r="A120" s="22">
        <v>115</v>
      </c>
      <c r="B120" s="23" t="s">
        <v>356</v>
      </c>
      <c r="C120" s="23" t="s">
        <v>357</v>
      </c>
      <c r="D120" s="23" t="s">
        <v>358</v>
      </c>
      <c r="E120" s="24" t="s">
        <v>45</v>
      </c>
      <c r="F120" s="25">
        <v>6</v>
      </c>
      <c r="G120" s="25">
        <v>184.36</v>
      </c>
      <c r="H120" s="26"/>
      <c r="I120" s="31"/>
    </row>
    <row r="121" s="1" customFormat="1" ht="38.25" spans="1:9">
      <c r="A121" s="22">
        <v>116</v>
      </c>
      <c r="B121" s="23" t="s">
        <v>316</v>
      </c>
      <c r="C121" s="23" t="s">
        <v>359</v>
      </c>
      <c r="D121" s="23" t="s">
        <v>318</v>
      </c>
      <c r="E121" s="24" t="s">
        <v>38</v>
      </c>
      <c r="F121" s="25">
        <v>246</v>
      </c>
      <c r="G121" s="25">
        <v>123.2</v>
      </c>
      <c r="H121" s="26"/>
      <c r="I121" s="31"/>
    </row>
    <row r="122" s="1" customFormat="1" ht="76.5" spans="1:9">
      <c r="A122" s="22">
        <v>117</v>
      </c>
      <c r="B122" s="23" t="s">
        <v>68</v>
      </c>
      <c r="C122" s="23" t="s">
        <v>360</v>
      </c>
      <c r="D122" s="23" t="s">
        <v>361</v>
      </c>
      <c r="E122" s="24" t="s">
        <v>45</v>
      </c>
      <c r="F122" s="25">
        <v>2</v>
      </c>
      <c r="G122" s="25">
        <v>106.7</v>
      </c>
      <c r="H122" s="26"/>
      <c r="I122" s="31"/>
    </row>
    <row r="123" s="1" customFormat="1" ht="89.25" spans="1:9">
      <c r="A123" s="22">
        <v>118</v>
      </c>
      <c r="B123" s="23" t="s">
        <v>77</v>
      </c>
      <c r="C123" s="23" t="s">
        <v>362</v>
      </c>
      <c r="D123" s="23" t="s">
        <v>73</v>
      </c>
      <c r="E123" s="24" t="s">
        <v>74</v>
      </c>
      <c r="F123" s="25">
        <v>1</v>
      </c>
      <c r="G123" s="25">
        <v>2758.8</v>
      </c>
      <c r="H123" s="26"/>
      <c r="I123" s="31"/>
    </row>
    <row r="124" s="1" customFormat="1" ht="38.25" spans="1:9">
      <c r="A124" s="22">
        <v>119</v>
      </c>
      <c r="B124" s="23" t="s">
        <v>295</v>
      </c>
      <c r="C124" s="23" t="s">
        <v>363</v>
      </c>
      <c r="D124" s="23" t="s">
        <v>364</v>
      </c>
      <c r="E124" s="24" t="s">
        <v>45</v>
      </c>
      <c r="F124" s="25">
        <v>10</v>
      </c>
      <c r="G124" s="25">
        <v>157.63</v>
      </c>
      <c r="H124" s="26"/>
      <c r="I124" s="31"/>
    </row>
    <row r="125" s="1" customFormat="1" ht="38.25" spans="1:9">
      <c r="A125" s="22">
        <v>120</v>
      </c>
      <c r="B125" s="23" t="s">
        <v>365</v>
      </c>
      <c r="C125" s="23" t="s">
        <v>366</v>
      </c>
      <c r="D125" s="23" t="s">
        <v>367</v>
      </c>
      <c r="E125" s="24" t="s">
        <v>45</v>
      </c>
      <c r="F125" s="25">
        <v>6</v>
      </c>
      <c r="G125" s="25">
        <v>138.82</v>
      </c>
      <c r="H125" s="26"/>
      <c r="I125" s="31"/>
    </row>
    <row r="126" s="1" customFormat="1" ht="38.25" spans="1:9">
      <c r="A126" s="22">
        <v>121</v>
      </c>
      <c r="B126" s="23" t="s">
        <v>368</v>
      </c>
      <c r="C126" s="23" t="s">
        <v>369</v>
      </c>
      <c r="D126" s="23" t="s">
        <v>370</v>
      </c>
      <c r="E126" s="24" t="s">
        <v>86</v>
      </c>
      <c r="F126" s="25">
        <v>5.1</v>
      </c>
      <c r="G126" s="25">
        <v>63.448</v>
      </c>
      <c r="H126" s="26"/>
      <c r="I126" s="31"/>
    </row>
    <row r="127" s="1" customFormat="1" ht="38.25" spans="1:9">
      <c r="A127" s="22">
        <v>122</v>
      </c>
      <c r="B127" s="23" t="s">
        <v>198</v>
      </c>
      <c r="C127" s="23" t="s">
        <v>371</v>
      </c>
      <c r="D127" s="23" t="s">
        <v>372</v>
      </c>
      <c r="E127" s="24" t="s">
        <v>86</v>
      </c>
      <c r="F127" s="25">
        <v>0.23</v>
      </c>
      <c r="G127" s="25">
        <v>200.706</v>
      </c>
      <c r="H127" s="26"/>
      <c r="I127" s="31"/>
    </row>
    <row r="128" s="1" customFormat="1" ht="63.75" spans="1:9">
      <c r="A128" s="22">
        <v>123</v>
      </c>
      <c r="B128" s="23" t="s">
        <v>201</v>
      </c>
      <c r="C128" s="23" t="s">
        <v>373</v>
      </c>
      <c r="D128" s="23" t="s">
        <v>203</v>
      </c>
      <c r="E128" s="24" t="s">
        <v>119</v>
      </c>
      <c r="F128" s="25">
        <v>4.61</v>
      </c>
      <c r="G128" s="25">
        <v>31.46</v>
      </c>
      <c r="H128" s="26"/>
      <c r="I128" s="31"/>
    </row>
    <row r="129" s="1" customFormat="1" ht="25.5" spans="1:9">
      <c r="A129" s="22">
        <v>124</v>
      </c>
      <c r="B129" s="23" t="s">
        <v>374</v>
      </c>
      <c r="C129" s="23" t="s">
        <v>375</v>
      </c>
      <c r="D129" s="23" t="s">
        <v>376</v>
      </c>
      <c r="E129" s="24" t="s">
        <v>86</v>
      </c>
      <c r="F129" s="25">
        <v>0.47</v>
      </c>
      <c r="G129" s="25">
        <v>200.09</v>
      </c>
      <c r="H129" s="26"/>
      <c r="I129" s="31"/>
    </row>
    <row r="130" s="1" customFormat="1" ht="25.5" spans="1:9">
      <c r="A130" s="22">
        <v>125</v>
      </c>
      <c r="B130" s="23" t="s">
        <v>377</v>
      </c>
      <c r="C130" s="23" t="s">
        <v>378</v>
      </c>
      <c r="D130" s="23" t="s">
        <v>379</v>
      </c>
      <c r="E130" s="24" t="s">
        <v>105</v>
      </c>
      <c r="F130" s="25">
        <v>0.036</v>
      </c>
      <c r="G130" s="25">
        <v>3443.22</v>
      </c>
      <c r="H130" s="26"/>
      <c r="I130" s="31"/>
    </row>
    <row r="131" s="1" customFormat="1" ht="25.5" spans="1:9">
      <c r="A131" s="22">
        <v>126</v>
      </c>
      <c r="B131" s="23" t="s">
        <v>380</v>
      </c>
      <c r="C131" s="23" t="s">
        <v>381</v>
      </c>
      <c r="D131" s="23" t="s">
        <v>382</v>
      </c>
      <c r="E131" s="24" t="s">
        <v>86</v>
      </c>
      <c r="F131" s="25">
        <v>0.08</v>
      </c>
      <c r="G131" s="25">
        <v>232.32</v>
      </c>
      <c r="H131" s="26"/>
      <c r="I131" s="31"/>
    </row>
    <row r="132" s="1" customFormat="1" ht="25.5" spans="1:9">
      <c r="A132" s="22">
        <v>127</v>
      </c>
      <c r="B132" s="23" t="s">
        <v>383</v>
      </c>
      <c r="C132" s="23" t="s">
        <v>384</v>
      </c>
      <c r="D132" s="23" t="s">
        <v>385</v>
      </c>
      <c r="E132" s="24" t="s">
        <v>386</v>
      </c>
      <c r="F132" s="25">
        <v>1</v>
      </c>
      <c r="G132" s="25">
        <v>879.032</v>
      </c>
      <c r="H132" s="26"/>
      <c r="I132" s="31"/>
    </row>
    <row r="133" s="1" customFormat="1" ht="25.5" spans="1:9">
      <c r="A133" s="22">
        <v>128</v>
      </c>
      <c r="B133" s="23" t="s">
        <v>387</v>
      </c>
      <c r="C133" s="23" t="s">
        <v>388</v>
      </c>
      <c r="D133" s="23" t="s">
        <v>389</v>
      </c>
      <c r="E133" s="24" t="s">
        <v>390</v>
      </c>
      <c r="F133" s="25">
        <v>1</v>
      </c>
      <c r="G133" s="25">
        <v>690.272</v>
      </c>
      <c r="H133" s="26"/>
      <c r="I133" s="31"/>
    </row>
    <row r="134" s="1" customFormat="1" ht="33" customHeight="1" spans="1:9">
      <c r="A134" s="22">
        <v>129</v>
      </c>
      <c r="B134" s="23" t="s">
        <v>391</v>
      </c>
      <c r="C134" s="23" t="s">
        <v>392</v>
      </c>
      <c r="D134" s="23" t="s">
        <v>393</v>
      </c>
      <c r="E134" s="24" t="s">
        <v>394</v>
      </c>
      <c r="F134" s="25">
        <v>1</v>
      </c>
      <c r="G134" s="25">
        <v>4576</v>
      </c>
      <c r="H134" s="26"/>
      <c r="I134" s="31"/>
    </row>
    <row r="135" s="1" customFormat="1" ht="32" customHeight="1" spans="1:9">
      <c r="A135" s="22">
        <v>130</v>
      </c>
      <c r="B135" s="23" t="s">
        <v>395</v>
      </c>
      <c r="C135" s="23" t="s">
        <v>396</v>
      </c>
      <c r="D135" s="23" t="s">
        <v>397</v>
      </c>
      <c r="E135" s="24" t="s">
        <v>394</v>
      </c>
      <c r="F135" s="25">
        <v>1</v>
      </c>
      <c r="G135" s="25">
        <v>3168</v>
      </c>
      <c r="H135" s="26"/>
      <c r="I135" s="31"/>
    </row>
    <row r="136" s="1" customFormat="1" ht="30" customHeight="1" spans="1:9">
      <c r="A136" s="22">
        <v>131</v>
      </c>
      <c r="B136" s="23" t="s">
        <v>398</v>
      </c>
      <c r="C136" s="23" t="s">
        <v>399</v>
      </c>
      <c r="D136" s="23" t="s">
        <v>400</v>
      </c>
      <c r="E136" s="24" t="s">
        <v>232</v>
      </c>
      <c r="F136" s="25">
        <v>1</v>
      </c>
      <c r="G136" s="25">
        <v>4400</v>
      </c>
      <c r="H136" s="26"/>
      <c r="I136" s="31"/>
    </row>
    <row r="137" s="1" customFormat="1" ht="102" customHeight="1" spans="1:9">
      <c r="A137" s="22">
        <v>132</v>
      </c>
      <c r="B137" s="23" t="s">
        <v>401</v>
      </c>
      <c r="C137" s="23" t="s">
        <v>402</v>
      </c>
      <c r="D137" s="23" t="s">
        <v>403</v>
      </c>
      <c r="E137" s="24" t="s">
        <v>232</v>
      </c>
      <c r="F137" s="25">
        <v>1</v>
      </c>
      <c r="G137" s="25">
        <v>8448</v>
      </c>
      <c r="H137" s="26"/>
      <c r="I137" s="31"/>
    </row>
    <row r="138" s="1" customFormat="1" ht="51" spans="1:9">
      <c r="A138" s="22">
        <v>133</v>
      </c>
      <c r="B138" s="23" t="s">
        <v>68</v>
      </c>
      <c r="C138" s="23" t="s">
        <v>404</v>
      </c>
      <c r="D138" s="23" t="s">
        <v>405</v>
      </c>
      <c r="E138" s="24" t="s">
        <v>45</v>
      </c>
      <c r="F138" s="25">
        <v>137</v>
      </c>
      <c r="G138" s="25">
        <v>19.954</v>
      </c>
      <c r="H138" s="26"/>
      <c r="I138" s="31"/>
    </row>
    <row r="139" s="1" customFormat="1" ht="63.75" spans="1:9">
      <c r="A139" s="22">
        <v>134</v>
      </c>
      <c r="B139" s="23" t="s">
        <v>310</v>
      </c>
      <c r="C139" s="23" t="s">
        <v>406</v>
      </c>
      <c r="D139" s="23" t="s">
        <v>407</v>
      </c>
      <c r="E139" s="24" t="s">
        <v>31</v>
      </c>
      <c r="F139" s="25">
        <v>271</v>
      </c>
      <c r="G139" s="25">
        <v>27.61</v>
      </c>
      <c r="H139" s="26"/>
      <c r="I139" s="31"/>
    </row>
    <row r="140" s="1" customFormat="1" ht="40" customHeight="1" spans="1:9">
      <c r="A140" s="22">
        <v>135</v>
      </c>
      <c r="B140" s="23" t="s">
        <v>313</v>
      </c>
      <c r="C140" s="23" t="s">
        <v>408</v>
      </c>
      <c r="D140" s="23" t="s">
        <v>409</v>
      </c>
      <c r="E140" s="24" t="s">
        <v>31</v>
      </c>
      <c r="F140" s="25">
        <v>75</v>
      </c>
      <c r="G140" s="25">
        <v>79.2</v>
      </c>
      <c r="H140" s="26"/>
      <c r="I140" s="31"/>
    </row>
    <row r="141" s="1" customFormat="1" ht="38.25" spans="1:9">
      <c r="A141" s="22">
        <v>136</v>
      </c>
      <c r="B141" s="23" t="s">
        <v>316</v>
      </c>
      <c r="C141" s="23" t="s">
        <v>410</v>
      </c>
      <c r="D141" s="23" t="s">
        <v>254</v>
      </c>
      <c r="E141" s="24" t="s">
        <v>38</v>
      </c>
      <c r="F141" s="25">
        <v>19</v>
      </c>
      <c r="G141" s="25">
        <v>170.28</v>
      </c>
      <c r="H141" s="26"/>
      <c r="I141" s="31"/>
    </row>
    <row r="142" s="1" customFormat="1" ht="76.5" spans="1:9">
      <c r="A142" s="22">
        <v>137</v>
      </c>
      <c r="B142" s="23" t="s">
        <v>68</v>
      </c>
      <c r="C142" s="23" t="s">
        <v>411</v>
      </c>
      <c r="D142" s="23" t="s">
        <v>412</v>
      </c>
      <c r="E142" s="24" t="s">
        <v>45</v>
      </c>
      <c r="F142" s="25">
        <v>2</v>
      </c>
      <c r="G142" s="25">
        <v>713.46</v>
      </c>
      <c r="H142" s="26"/>
      <c r="I142" s="31"/>
    </row>
    <row r="143" s="1" customFormat="1" ht="89.25" spans="1:9">
      <c r="A143" s="22">
        <v>138</v>
      </c>
      <c r="B143" s="23" t="s">
        <v>77</v>
      </c>
      <c r="C143" s="23" t="s">
        <v>413</v>
      </c>
      <c r="D143" s="23" t="s">
        <v>73</v>
      </c>
      <c r="E143" s="24" t="s">
        <v>74</v>
      </c>
      <c r="F143" s="25">
        <v>1</v>
      </c>
      <c r="G143" s="25">
        <v>2954.93</v>
      </c>
      <c r="H143" s="26"/>
      <c r="I143" s="31"/>
    </row>
    <row r="144" s="1" customFormat="1" ht="38.25" spans="1:9">
      <c r="A144" s="22">
        <v>139</v>
      </c>
      <c r="B144" s="23" t="s">
        <v>333</v>
      </c>
      <c r="C144" s="23" t="s">
        <v>414</v>
      </c>
      <c r="D144" s="23" t="s">
        <v>415</v>
      </c>
      <c r="E144" s="24" t="s">
        <v>45</v>
      </c>
      <c r="F144" s="25">
        <v>9</v>
      </c>
      <c r="G144" s="25">
        <v>180.4</v>
      </c>
      <c r="H144" s="26"/>
      <c r="I144" s="31"/>
    </row>
    <row r="145" s="1" customFormat="1" ht="38.25" spans="1:9">
      <c r="A145" s="22">
        <v>140</v>
      </c>
      <c r="B145" s="23" t="s">
        <v>90</v>
      </c>
      <c r="C145" s="23" t="s">
        <v>416</v>
      </c>
      <c r="D145" s="23" t="s">
        <v>417</v>
      </c>
      <c r="E145" s="24" t="s">
        <v>45</v>
      </c>
      <c r="F145" s="25">
        <v>4</v>
      </c>
      <c r="G145" s="25">
        <v>180.4</v>
      </c>
      <c r="H145" s="26"/>
      <c r="I145" s="31"/>
    </row>
    <row r="146" s="1" customFormat="1" ht="51" spans="1:9">
      <c r="A146" s="22">
        <v>141</v>
      </c>
      <c r="B146" s="23" t="s">
        <v>336</v>
      </c>
      <c r="C146" s="23" t="s">
        <v>418</v>
      </c>
      <c r="D146" s="23" t="s">
        <v>419</v>
      </c>
      <c r="E146" s="24" t="s">
        <v>45</v>
      </c>
      <c r="F146" s="25">
        <v>6</v>
      </c>
      <c r="G146" s="25">
        <v>124.3</v>
      </c>
      <c r="H146" s="26"/>
      <c r="I146" s="31"/>
    </row>
    <row r="147" s="1" customFormat="1" ht="38.25" spans="1:9">
      <c r="A147" s="22">
        <v>142</v>
      </c>
      <c r="B147" s="23" t="s">
        <v>420</v>
      </c>
      <c r="C147" s="23" t="s">
        <v>421</v>
      </c>
      <c r="D147" s="23" t="s">
        <v>422</v>
      </c>
      <c r="E147" s="24" t="s">
        <v>45</v>
      </c>
      <c r="F147" s="25">
        <v>3</v>
      </c>
      <c r="G147" s="25">
        <v>180.4</v>
      </c>
      <c r="H147" s="26"/>
      <c r="I147" s="31"/>
    </row>
    <row r="148" s="1" customFormat="1" ht="38.25" spans="1:9">
      <c r="A148" s="22">
        <v>143</v>
      </c>
      <c r="B148" s="23" t="s">
        <v>423</v>
      </c>
      <c r="C148" s="23" t="s">
        <v>424</v>
      </c>
      <c r="D148" s="23" t="s">
        <v>425</v>
      </c>
      <c r="E148" s="24" t="s">
        <v>45</v>
      </c>
      <c r="F148" s="25">
        <v>13</v>
      </c>
      <c r="G148" s="25">
        <v>180.4</v>
      </c>
      <c r="H148" s="26"/>
      <c r="I148" s="31"/>
    </row>
    <row r="149" s="1" customFormat="1" ht="51" spans="1:9">
      <c r="A149" s="22">
        <v>144</v>
      </c>
      <c r="B149" s="23" t="s">
        <v>356</v>
      </c>
      <c r="C149" s="23" t="s">
        <v>426</v>
      </c>
      <c r="D149" s="23" t="s">
        <v>427</v>
      </c>
      <c r="E149" s="24" t="s">
        <v>45</v>
      </c>
      <c r="F149" s="25">
        <v>2</v>
      </c>
      <c r="G149" s="25">
        <v>183.7</v>
      </c>
      <c r="H149" s="26"/>
      <c r="I149" s="31"/>
    </row>
    <row r="150" s="1" customFormat="1" ht="33" customHeight="1" spans="1:9">
      <c r="A150" s="22">
        <v>145</v>
      </c>
      <c r="B150" s="23" t="s">
        <v>319</v>
      </c>
      <c r="C150" s="23" t="s">
        <v>428</v>
      </c>
      <c r="D150" s="23" t="s">
        <v>429</v>
      </c>
      <c r="E150" s="24" t="s">
        <v>31</v>
      </c>
      <c r="F150" s="25">
        <v>102</v>
      </c>
      <c r="G150" s="25">
        <v>79.2</v>
      </c>
      <c r="H150" s="26"/>
      <c r="I150" s="31"/>
    </row>
    <row r="151" s="1" customFormat="1" ht="89.25" spans="1:9">
      <c r="A151" s="22">
        <v>146</v>
      </c>
      <c r="B151" s="23" t="s">
        <v>330</v>
      </c>
      <c r="C151" s="23" t="s">
        <v>430</v>
      </c>
      <c r="D151" s="23" t="s">
        <v>73</v>
      </c>
      <c r="E151" s="24" t="s">
        <v>74</v>
      </c>
      <c r="F151" s="25">
        <v>3</v>
      </c>
      <c r="G151" s="25">
        <v>1053.36</v>
      </c>
      <c r="H151" s="26"/>
      <c r="I151" s="31"/>
    </row>
    <row r="152" s="1" customFormat="1" ht="38.25" spans="1:9">
      <c r="A152" s="22">
        <v>147</v>
      </c>
      <c r="B152" s="23" t="s">
        <v>333</v>
      </c>
      <c r="C152" s="23" t="s">
        <v>431</v>
      </c>
      <c r="D152" s="23" t="s">
        <v>432</v>
      </c>
      <c r="E152" s="24" t="s">
        <v>45</v>
      </c>
      <c r="F152" s="25">
        <v>4</v>
      </c>
      <c r="G152" s="25">
        <v>157.63</v>
      </c>
      <c r="H152" s="26"/>
      <c r="I152" s="31"/>
    </row>
    <row r="153" s="1" customFormat="1" ht="28" customHeight="1" spans="1:9">
      <c r="A153" s="22">
        <v>148</v>
      </c>
      <c r="B153" s="32"/>
      <c r="C153" s="32" t="s">
        <v>433</v>
      </c>
      <c r="D153" s="33" t="s">
        <v>434</v>
      </c>
      <c r="E153" s="34" t="s">
        <v>119</v>
      </c>
      <c r="F153" s="35">
        <v>18000</v>
      </c>
      <c r="G153" s="35">
        <v>48</v>
      </c>
      <c r="H153" s="26"/>
      <c r="I153" s="42"/>
    </row>
    <row r="154" s="1" customFormat="1" ht="28" customHeight="1" spans="1:9">
      <c r="A154" s="22">
        <v>149</v>
      </c>
      <c r="B154" s="32"/>
      <c r="C154" s="32" t="s">
        <v>435</v>
      </c>
      <c r="D154" s="32" t="s">
        <v>436</v>
      </c>
      <c r="E154" s="34" t="s">
        <v>437</v>
      </c>
      <c r="F154" s="35">
        <v>400</v>
      </c>
      <c r="G154" s="35">
        <v>260</v>
      </c>
      <c r="H154" s="26"/>
      <c r="I154" s="42"/>
    </row>
    <row r="155" ht="31" customHeight="1" spans="1:9">
      <c r="A155" s="36"/>
      <c r="B155" s="36"/>
      <c r="C155" s="36" t="s">
        <v>438</v>
      </c>
      <c r="D155" s="36"/>
      <c r="E155" s="36"/>
      <c r="F155" s="36"/>
      <c r="G155" s="37"/>
      <c r="H155" s="38">
        <f>SUM(H6:H154)</f>
        <v>0</v>
      </c>
      <c r="I155" s="43"/>
    </row>
    <row r="156" ht="12.75" spans="1:9">
      <c r="A156" s="39"/>
      <c r="B156" s="39"/>
      <c r="C156" s="39"/>
      <c r="D156" s="39"/>
      <c r="E156" s="39"/>
      <c r="F156" s="39"/>
      <c r="G156" s="40"/>
      <c r="H156" s="41"/>
      <c r="I156" s="44"/>
    </row>
    <row r="157" ht="12.75" spans="1:9">
      <c r="A157" s="39"/>
      <c r="B157" s="39"/>
      <c r="C157" s="39"/>
      <c r="D157" s="39"/>
      <c r="E157" s="39"/>
      <c r="F157" s="39"/>
      <c r="G157" s="40"/>
      <c r="H157" s="41"/>
      <c r="I157" s="44"/>
    </row>
  </sheetData>
  <mergeCells count="12">
    <mergeCell ref="A1:I1"/>
    <mergeCell ref="A2:I2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590277777777778" right="0.590277777777778" top="0.594444444444444" bottom="0.629861111111111" header="0.594444444444444" footer="0.432638888888889"/>
  <pageSetup paperSize="9" orientation="landscape" horizontalDpi="600"/>
  <headerFooter>
    <oddFooter>&amp;R共&amp;N页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汇总</vt:lpstr>
      <vt:lpstr>分部分项工程清单与计价表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大毛头</cp:lastModifiedBy>
  <dcterms:created xsi:type="dcterms:W3CDTF">2024-08-28T15:20:00Z</dcterms:created>
  <dcterms:modified xsi:type="dcterms:W3CDTF">2024-09-29T08:11:04Z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50C36A28E61E49AAA02DB945D38E8358_12</vt:lpwstr>
  </property>
  <property fmtid="{D5CDD505-2E9C-101B-9397-08002B2CF9AE}" pid="3" name="KSOProductBuildVer">
    <vt:lpwstr>2052-12.1.0.18276</vt:lpwstr>
  </property>
</Properties>
</file>